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Projects\2021\Data Sources\RFP Documents\"/>
    </mc:Choice>
  </mc:AlternateContent>
  <bookViews>
    <workbookView xWindow="-20" yWindow="-20" windowWidth="12600" windowHeight="6950" tabRatio="919"/>
  </bookViews>
  <sheets>
    <sheet name="Important Note" sheetId="12" r:id="rId1"/>
    <sheet name="Plan Information" sheetId="1" r:id="rId2"/>
    <sheet name="Numerator" sheetId="2" r:id="rId3"/>
    <sheet name="Excluded Amounts" sheetId="3" r:id="rId4"/>
    <sheet name="Denominator" sheetId="4" r:id="rId5"/>
    <sheet name="MLR Calculation" sheetId="5" r:id="rId6"/>
    <sheet name="Expense Allocation" sheetId="6" r:id="rId7"/>
    <sheet name="Remittance Calculation" sheetId="7" r:id="rId8"/>
    <sheet name="Financial Comparison" sheetId="8" r:id="rId9"/>
    <sheet name="Aggregation Method" sheetId="9" r:id="rId10"/>
    <sheet name="MLR Report Summary" sheetId="10" r:id="rId11"/>
    <sheet name="Attestation" sheetId="11" r:id="rId12"/>
  </sheets>
  <definedNames>
    <definedName name="_xlnm.Print_Area" localSheetId="9">'Aggregation Method'!$B$2:$Q$33</definedName>
    <definedName name="_xlnm.Print_Area" localSheetId="11">Attestation!$B$2:$E$20</definedName>
    <definedName name="_xlnm.Print_Area" localSheetId="4">Denominator!$B$2:$C$18</definedName>
    <definedName name="_xlnm.Print_Area" localSheetId="3">'Excluded Amounts'!$B$2:$C$10</definedName>
    <definedName name="_xlnm.Print_Area" localSheetId="6">'Expense Allocation'!$B$2:$Q$33</definedName>
    <definedName name="_xlnm.Print_Area" localSheetId="8">'Financial Comparison'!$B$2:$Q$33</definedName>
    <definedName name="_xlnm.Print_Area" localSheetId="5">'MLR Calculation'!$B$2:$C$16</definedName>
    <definedName name="_xlnm.Print_Area" localSheetId="10">'MLR Report Summary'!$B$2:$C$19</definedName>
    <definedName name="_xlnm.Print_Area" localSheetId="2">Numerator!$B$2:$C$25</definedName>
    <definedName name="_xlnm.Print_Area" localSheetId="1">'Plan Information'!$B$3:$C$30</definedName>
    <definedName name="_xlnm.Print_Area" localSheetId="7">'Remittance Calculation'!$B$2:$Q$33</definedName>
    <definedName name="Z_B51E24D7_7F72_4EF7_A5F0_E1C1CCE7A6B2_.wvu.PrintArea" localSheetId="9" hidden="1">'Aggregation Method'!$B$2:$Q$33</definedName>
    <definedName name="Z_B51E24D7_7F72_4EF7_A5F0_E1C1CCE7A6B2_.wvu.PrintArea" localSheetId="11" hidden="1">Attestation!$B$2:$E$20</definedName>
    <definedName name="Z_B51E24D7_7F72_4EF7_A5F0_E1C1CCE7A6B2_.wvu.PrintArea" localSheetId="4" hidden="1">Denominator!$B$2:$C$18</definedName>
    <definedName name="Z_B51E24D7_7F72_4EF7_A5F0_E1C1CCE7A6B2_.wvu.PrintArea" localSheetId="3" hidden="1">'Excluded Amounts'!$B$2:$C$10</definedName>
    <definedName name="Z_B51E24D7_7F72_4EF7_A5F0_E1C1CCE7A6B2_.wvu.PrintArea" localSheetId="6" hidden="1">'Expense Allocation'!$B$2:$Q$33</definedName>
    <definedName name="Z_B51E24D7_7F72_4EF7_A5F0_E1C1CCE7A6B2_.wvu.PrintArea" localSheetId="8" hidden="1">'Financial Comparison'!$B$2:$Q$33</definedName>
    <definedName name="Z_B51E24D7_7F72_4EF7_A5F0_E1C1CCE7A6B2_.wvu.PrintArea" localSheetId="5" hidden="1">'MLR Calculation'!$B$2:$C$16</definedName>
    <definedName name="Z_B51E24D7_7F72_4EF7_A5F0_E1C1CCE7A6B2_.wvu.PrintArea" localSheetId="10" hidden="1">'MLR Report Summary'!$B$2:$C$19</definedName>
    <definedName name="Z_B51E24D7_7F72_4EF7_A5F0_E1C1CCE7A6B2_.wvu.PrintArea" localSheetId="2" hidden="1">Numerator!$B$2:$C$25</definedName>
    <definedName name="Z_B51E24D7_7F72_4EF7_A5F0_E1C1CCE7A6B2_.wvu.PrintArea" localSheetId="1" hidden="1">'Plan Information'!$B$3:$C$30</definedName>
    <definedName name="Z_B51E24D7_7F72_4EF7_A5F0_E1C1CCE7A6B2_.wvu.PrintArea" localSheetId="7" hidden="1">'Remittance Calculation'!$B$2:$Q$33</definedName>
  </definedNames>
  <calcPr calcId="162913"/>
  <customWorkbookViews>
    <customWorkbookView name="Hall, Andria - Personal View" guid="{B51E24D7-7F72-4EF7-A5F0-E1C1CCE7A6B2}" mergeInterval="0" personalView="1" xWindow="1392" yWindow="26" windowWidth="1363" windowHeight="805" tabRatio="919"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5" l="1"/>
  <c r="F16" i="5" s="1"/>
  <c r="F12" i="5" l="1"/>
  <c r="C15" i="5" s="1"/>
  <c r="C18" i="2"/>
  <c r="C10" i="3"/>
  <c r="C7" i="10" s="1"/>
  <c r="C5" i="10" l="1"/>
  <c r="C6" i="10"/>
  <c r="C13" i="2" l="1"/>
  <c r="C15" i="10" l="1"/>
  <c r="C13" i="10"/>
  <c r="C24" i="2" l="1"/>
  <c r="C17" i="4"/>
  <c r="C9" i="10" s="1"/>
  <c r="C10" i="4"/>
  <c r="C8" i="10" l="1"/>
  <c r="C18" i="4"/>
  <c r="C11" i="10" s="1"/>
  <c r="C4" i="10"/>
  <c r="C19" i="2"/>
  <c r="C3" i="10" l="1"/>
  <c r="C25" i="2"/>
  <c r="C10" i="10" s="1"/>
  <c r="C9" i="5"/>
  <c r="C5" i="5"/>
  <c r="C4" i="5"/>
  <c r="C8" i="5"/>
  <c r="C10" i="5" l="1"/>
  <c r="C6" i="5"/>
  <c r="C12" i="5" l="1"/>
  <c r="C16" i="5" s="1"/>
  <c r="C12" i="10" l="1"/>
  <c r="C14" i="10"/>
</calcChain>
</file>

<file path=xl/sharedStrings.xml><?xml version="1.0" encoding="utf-8"?>
<sst xmlns="http://schemas.openxmlformats.org/spreadsheetml/2006/main" count="137" uniqueCount="121">
  <si>
    <t>1. Incurred Claims</t>
  </si>
  <si>
    <t>Mailing Address</t>
  </si>
  <si>
    <t>Street Address</t>
  </si>
  <si>
    <t>City, State</t>
  </si>
  <si>
    <t>Contact Person</t>
  </si>
  <si>
    <t>Name</t>
  </si>
  <si>
    <t>Title</t>
  </si>
  <si>
    <t>Telephone Number</t>
  </si>
  <si>
    <t>Fax Number</t>
  </si>
  <si>
    <t>Attestation Statement</t>
  </si>
  <si>
    <t>MLR Calculation</t>
  </si>
  <si>
    <t>Incurred Claims</t>
  </si>
  <si>
    <t>Premium Revenue</t>
  </si>
  <si>
    <t>Total Denominator</t>
  </si>
  <si>
    <t>Chief Financial Officer (CFO)</t>
  </si>
  <si>
    <t>Zip Code</t>
  </si>
  <si>
    <t>Email Address</t>
  </si>
  <si>
    <t>Total Numerator</t>
  </si>
  <si>
    <t>Chief Executive Officer (CEO)</t>
  </si>
  <si>
    <t>Activities that Improve Health Care Quality</t>
  </si>
  <si>
    <t>1.3 Withholds from payments made to network providers</t>
  </si>
  <si>
    <t>Numerator Line Description</t>
  </si>
  <si>
    <t>Denominator Line Description</t>
  </si>
  <si>
    <t>Contract / MLR Reporting Year</t>
  </si>
  <si>
    <t>4. Premium Revenue</t>
  </si>
  <si>
    <t>5. Federal, State, and Local Taxes</t>
  </si>
  <si>
    <t>Credibility Adjustment (0.00% if none)</t>
  </si>
  <si>
    <t>Expenditures on quality improving activities</t>
  </si>
  <si>
    <t>Total incurred claims</t>
  </si>
  <si>
    <t xml:space="preserve">Recoveries through fraud reduction </t>
  </si>
  <si>
    <t>Expenditures on fraud reduction</t>
  </si>
  <si>
    <t>Non-claim costs</t>
  </si>
  <si>
    <t>Premium revenue</t>
  </si>
  <si>
    <t>Methodologies for allocation of expenditures</t>
  </si>
  <si>
    <t>Any credibility adjustment applied</t>
  </si>
  <si>
    <t>The number of member months</t>
  </si>
  <si>
    <t>MLR Report Summary</t>
  </si>
  <si>
    <t>Amounts</t>
  </si>
  <si>
    <t>3.2 Amounts paid to third party vendors for network development, admin fees, claims processing, and utilization management</t>
  </si>
  <si>
    <t>3.4 Fines and penalties assessed by regulatory authorities</t>
  </si>
  <si>
    <t>The calculated MLR (unadjusted)</t>
  </si>
  <si>
    <t>3.1 Amounts paid to third party vendors for secondary network savings</t>
  </si>
  <si>
    <t>1.2 IBNR for claims incurred in the period expected to be paid in months after the known runout</t>
  </si>
  <si>
    <t>Numerator Subtotals</t>
  </si>
  <si>
    <t>Denominator Subtotals</t>
  </si>
  <si>
    <t>Use this space to either describe or reference documentation on methodologies for allocation of expenditures for this MLR report.</t>
  </si>
  <si>
    <t>1.5 Changes in other claims-related reserves</t>
  </si>
  <si>
    <t>1.6 Reserves for contingent benefits and the medical claim portion of lawsuits</t>
  </si>
  <si>
    <t>1.7 Net payment or receipts related to state-mandated solvency funds</t>
  </si>
  <si>
    <t>1.8a Amount spent on fraud reduction</t>
  </si>
  <si>
    <t xml:space="preserve">1.8b Amount of claims payments recovered through fraud reduction </t>
  </si>
  <si>
    <t>2. Included Activities that Improve Health Care Quality</t>
  </si>
  <si>
    <t>Premium related taxes, licensing, and regulatory fees</t>
  </si>
  <si>
    <t>3. Excluded Non-claim Costs</t>
  </si>
  <si>
    <t>Use this space to either describe or reference documentation on how remittance (if any) was calculated for this MLR report.</t>
  </si>
  <si>
    <t>Use this space to either describe, show, or reference documentation on how financials compare to the amounts in this MLR report.</t>
  </si>
  <si>
    <t>12-month period starting</t>
  </si>
  <si>
    <r>
      <t xml:space="preserve">Total DEDUCTED Incurred Claims
</t>
    </r>
    <r>
      <rPr>
        <sz val="11"/>
        <color theme="1"/>
        <rFont val="Arial"/>
        <family val="2"/>
      </rPr>
      <t>(1.9 + 1.10 + 1.11 + 1.12)</t>
    </r>
  </si>
  <si>
    <r>
      <t xml:space="preserve">Total Incurred Claims
</t>
    </r>
    <r>
      <rPr>
        <sz val="11"/>
        <color theme="1"/>
        <rFont val="Arial"/>
        <family val="2"/>
      </rPr>
      <t xml:space="preserve">(Included Incurred Claims </t>
    </r>
    <r>
      <rPr>
        <i/>
        <sz val="11"/>
        <color theme="1"/>
        <rFont val="Arial"/>
        <family val="2"/>
      </rPr>
      <t xml:space="preserve">- </t>
    </r>
    <r>
      <rPr>
        <sz val="11"/>
        <color theme="1"/>
        <rFont val="Arial"/>
        <family val="2"/>
      </rPr>
      <t>Deducted Incurred Claims)</t>
    </r>
  </si>
  <si>
    <r>
      <t xml:space="preserve">Total Activities that Improve Health Care Quality
</t>
    </r>
    <r>
      <rPr>
        <sz val="11"/>
        <color theme="1"/>
        <rFont val="Arial"/>
        <family val="2"/>
      </rPr>
      <t>(2.1 + 2.2 + 2.3)</t>
    </r>
  </si>
  <si>
    <r>
      <t xml:space="preserve">Numerator Total
</t>
    </r>
    <r>
      <rPr>
        <sz val="11"/>
        <color theme="1"/>
        <rFont val="Arial"/>
        <family val="2"/>
      </rPr>
      <t>(Total Incurred Claims + Activities that Improve Health Care Quality)</t>
    </r>
  </si>
  <si>
    <r>
      <t xml:space="preserve">Total Non-claim Costs
</t>
    </r>
    <r>
      <rPr>
        <sz val="11"/>
        <color theme="1"/>
        <rFont val="Arial"/>
        <family val="2"/>
      </rPr>
      <t>(3.1 + 3.2 + 3.3 + 3.4 + 3.5 + 3.6)</t>
    </r>
  </si>
  <si>
    <r>
      <t xml:space="preserve">Total Federal, State and Local Taxes
</t>
    </r>
    <r>
      <rPr>
        <sz val="11"/>
        <color theme="1"/>
        <rFont val="Arial"/>
        <family val="2"/>
      </rPr>
      <t>(5.1 + 5.2 + 5.3 + 5.4 + 5.5)</t>
    </r>
  </si>
  <si>
    <r>
      <t xml:space="preserve">Denominator Total
</t>
    </r>
    <r>
      <rPr>
        <sz val="11"/>
        <color theme="1"/>
        <rFont val="Arial"/>
        <family val="2"/>
      </rPr>
      <t>(Total Premium Revenue - Total Federal, State, and Local Taxes)</t>
    </r>
  </si>
  <si>
    <t>1.9 Claims that are recoverable for anticipated coordination of benefits (report a positive value to reduce the numerator)</t>
  </si>
  <si>
    <t>1.10 Claims payments recoveries received as a result of subrogation (report a positive value to reduce the numerator)</t>
  </si>
  <si>
    <t>1.11 Overpayment recoveries received from network providers (report a positive value to reduce the numerator)</t>
  </si>
  <si>
    <t>1.12 Prescription drug rebates received and accrued (report a positive value to reduce the numerator)</t>
  </si>
  <si>
    <t>MLR Numerator</t>
  </si>
  <si>
    <t>MLR Denominator</t>
  </si>
  <si>
    <t>5.1 Statutory assessments to defray the operating expense of any state or federal department (report a positive value to reduce the denominator)</t>
  </si>
  <si>
    <t>5.2 Examination fees in lieu of premium taxes as specified by state law (report a positive value to reduce the denominator)</t>
  </si>
  <si>
    <t>5.5 Amounts otherwise exempt from Federal income taxes for community benefit expenditures (report a positive value to reduce the denominator)</t>
  </si>
  <si>
    <t>Less, Federal, State, and Local Taxes</t>
  </si>
  <si>
    <t>Excluded Amounts Line Description</t>
  </si>
  <si>
    <t>A description of the aggregation method used to aggregate data for all Medicaid eligibility groups</t>
  </si>
  <si>
    <t>Refer to [Expense Allocation]</t>
  </si>
  <si>
    <t>Refer to [Remittance Calculation]</t>
  </si>
  <si>
    <t>Refer to [Financial Comparison]</t>
  </si>
  <si>
    <t>Refer to [Aggregation Method]</t>
  </si>
  <si>
    <t>Credibility-adjusted MLR</t>
  </si>
  <si>
    <t>Name of Health Plan</t>
  </si>
  <si>
    <t>A comparison of the MLR report information to the Health Plan’s audited financial report(s)</t>
  </si>
  <si>
    <t>4.5 All changes to unearned premium reserves</t>
  </si>
  <si>
    <t>4.6 Net payments/receipts related to risk sharing mechanisms (report a negative value if revenue was reduced)</t>
  </si>
  <si>
    <r>
      <t xml:space="preserve">Total Premium Revenue
</t>
    </r>
    <r>
      <rPr>
        <sz val="11"/>
        <color theme="1"/>
        <rFont val="Arial"/>
        <family val="2"/>
      </rPr>
      <t>(4.1 + 4.2 + 4.3 + 4.4 + 4.5 + 4.6)</t>
    </r>
  </si>
  <si>
    <t>5.4 State and local taxes and assessments (report a positive value to reduce the denominator)</t>
  </si>
  <si>
    <t>5.3 Federal taxes and assessments allocated to Health Plans (includes Health Insurer Provider Fee) (report a positive value to reduce the denominator)</t>
  </si>
  <si>
    <t>3.5 Amounts paid to the State as remittance for prior MLR experience</t>
  </si>
  <si>
    <t>Signature</t>
  </si>
  <si>
    <t>Name (please print)</t>
  </si>
  <si>
    <t>Company/Health Plan Name</t>
  </si>
  <si>
    <t>Signature Date</t>
  </si>
  <si>
    <t>Title*</t>
  </si>
  <si>
    <t xml:space="preserve">* Chief Executive Officer (or delegate with authority to sign for the CEO)  OR Chief Financial Officer (or delegate with authority to sign for the CFO)   </t>
  </si>
  <si>
    <t>Member Months (all regions and rate cells)</t>
  </si>
  <si>
    <t>MLR Reporting Instructions</t>
  </si>
  <si>
    <t>All Regions and Rate Cells</t>
  </si>
  <si>
    <t>Use this space to either describe or reference documentation on how region and rate cell data was aggregated for this MLR report.</t>
  </si>
  <si>
    <t>1.4 Amount of incentive and bonus payments made, or expected to be made to network providers (includes retroactive one-time provider fee increases)</t>
  </si>
  <si>
    <t xml:space="preserve">2.1 A Health Plan activity that improves health care quality </t>
  </si>
  <si>
    <t>2.2 A Health Plan activity related to any mandatory or optional EQR-related activity as specified in the Agreement</t>
  </si>
  <si>
    <t>2.3 Health Plan expenditure that is related to Health Information Technology and meaningful use requirments</t>
  </si>
  <si>
    <t>3.3 Amounts paid to a provider for professional or administrative services outside of providing services to members</t>
  </si>
  <si>
    <t>4.2 State developed one time payments for specific life events of members</t>
  </si>
  <si>
    <t>4.3 Earned premium withholds</t>
  </si>
  <si>
    <t>Any remittance owed to the State</t>
  </si>
  <si>
    <t>4.4 Unpaid cost-sharing amount that the Health Plan could have collected from members under the contract</t>
  </si>
  <si>
    <r>
      <t xml:space="preserve">Total INCLUDED Incurred Claims
</t>
    </r>
    <r>
      <rPr>
        <sz val="11"/>
        <color theme="1"/>
        <rFont val="Arial"/>
        <family val="2"/>
      </rPr>
      <t>(1.1 + 1.2 + 1.3 + 1.4 + 1.5 + 1.6 + 1.7 + minimum(1.8a, 1.8b))</t>
    </r>
  </si>
  <si>
    <t>Member Months in MLR Reporting Year</t>
  </si>
  <si>
    <t>Credibility Adjustment</t>
  </si>
  <si>
    <t>Lower MM threshold</t>
  </si>
  <si>
    <t>Upper MM threshold</t>
  </si>
  <si>
    <t>1.1 Incurred claims, including unpaid claim liabilities for the MLR reporting year (include costs associated with other contractual arrangements such as Full Medicaid Pricing (FMP) and Medicaid Access to Physician Services (MAPS))</t>
  </si>
  <si>
    <t>3.6 Amounts for pass-through payments (FMP and MAPS do not meet the definition of a pass-through payment)</t>
  </si>
  <si>
    <t>4.1 State capitation payments, including revenue for other contractual payment arrangements such as FMP and MAPS (exclude Federally-approved pass-through payments)</t>
  </si>
  <si>
    <t>Updated May 2021</t>
  </si>
  <si>
    <t>The numbers reported in this file are for the COA4 Specialty Plan only.  The officers of this reporting issuer being duly sworn, each attest that he/she is the described officer of the reporting issuer, and that this MLR Report, the Company/Issuer Associations, and any supplemental submission that the issuer includes are full and true statements of all the elements included therein for the MLR reporting year, and that the MLR Report has been completed in accordance with the State's reporting instructions, according to the best of his/her information, knowledge and belief.</t>
  </si>
  <si>
    <t>*** The results reported in this template should relate to the COA4 Specialty Plan only ***</t>
  </si>
  <si>
    <t>COA4 Specialty Plan Information</t>
  </si>
  <si>
    <t>This draft template is being provided for RFP illustrative purposes only, and it may be modified prior to implementation.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</si>
</sst>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4" formatCode="_(&quot;$&quot;* #,##0.00_);_(&quot;$&quot;* \(#,##0.00\);_(&quot;$&quot;* &quot;-&quot;??_);_(@_)"/>
    <numFmt numFmtId="43" formatCode="_(* #,##0.00_);_(* \(#,##0.00\);_(* &quot;-&quot;??_);_(@_)"/>
    <numFmt numFmtId="164" formatCode="[&lt;=9999999]###\-####;\(###\)\ ###\-####"/>
    <numFmt numFmtId="165" formatCode="_(&quot;$&quot;* #,##0_);_(&quot;$&quot;* \(#,##0\)\ ;_(&quot;$&quot;* &quot;-&quot;_);_(@_)"/>
    <numFmt numFmtId="166" formatCode="_(&quot;$&quot;* #,##0_);_(&quot;$&quot;* \(#,##0\);_(&quot;$&quot;* &quot;-&quot;??_);_(@_)"/>
    <numFmt numFmtId="167" formatCode="_(* #,##0_);_(* \(#,##0\);_(* &quot;-&quot;??_);_(@_)"/>
    <numFmt numFmtId="168" formatCode="&quot;$&quot;#,##0.00"/>
  </numFmts>
  <fonts count="29" x14ac:knownFonts="1">
    <font>
      <sz val="11"/>
      <color theme="1"/>
      <name val="Calibri"/>
      <family val="2"/>
      <scheme val="minor"/>
    </font>
    <font>
      <sz val="11"/>
      <color theme="1"/>
      <name val="Arial"/>
      <family val="2"/>
    </font>
    <font>
      <sz val="11"/>
      <color theme="1"/>
      <name val="Arial"/>
      <family val="2"/>
    </font>
    <font>
      <sz val="16"/>
      <color theme="1"/>
      <name val="Arial"/>
      <family val="2"/>
    </font>
    <font>
      <b/>
      <sz val="14"/>
      <color theme="1"/>
      <name val="Arial"/>
      <family val="2"/>
    </font>
    <font>
      <b/>
      <sz val="16"/>
      <color theme="1"/>
      <name val="Arial"/>
      <family val="2"/>
    </font>
    <font>
      <b/>
      <sz val="11"/>
      <color theme="1"/>
      <name val="Arial"/>
      <family val="2"/>
    </font>
    <font>
      <sz val="12"/>
      <color theme="1"/>
      <name val="Arial"/>
      <family val="2"/>
    </font>
    <font>
      <b/>
      <sz val="11"/>
      <name val="Arial"/>
      <family val="2"/>
    </font>
    <font>
      <sz val="11"/>
      <color indexed="12"/>
      <name val="Arial"/>
      <family val="2"/>
    </font>
    <font>
      <sz val="11"/>
      <color indexed="10"/>
      <name val="Calibri"/>
      <family val="2"/>
      <scheme val="minor"/>
    </font>
    <font>
      <sz val="11"/>
      <color indexed="10"/>
      <name val="Arial"/>
      <family val="2"/>
    </font>
    <font>
      <sz val="11"/>
      <color rgb="FF000000"/>
      <name val="Arial"/>
      <family val="2"/>
    </font>
    <font>
      <sz val="16"/>
      <color indexed="10"/>
      <name val="Arial"/>
      <family val="2"/>
    </font>
    <font>
      <u/>
      <sz val="11"/>
      <color theme="10"/>
      <name val="Calibri"/>
      <family val="2"/>
      <scheme val="minor"/>
    </font>
    <font>
      <sz val="11"/>
      <name val="Calibri"/>
      <family val="2"/>
      <scheme val="minor"/>
    </font>
    <font>
      <sz val="11"/>
      <name val="Arial"/>
      <family val="2"/>
    </font>
    <font>
      <sz val="11"/>
      <color indexed="12"/>
      <name val="Calibri"/>
      <family val="2"/>
      <scheme val="minor"/>
    </font>
    <font>
      <i/>
      <sz val="11"/>
      <color theme="1"/>
      <name val="Arial"/>
      <family val="2"/>
    </font>
    <font>
      <sz val="11"/>
      <color theme="1"/>
      <name val="Calibri"/>
      <family val="2"/>
      <scheme val="minor"/>
    </font>
    <font>
      <sz val="10"/>
      <color indexed="12"/>
      <name val="Arial"/>
      <family val="2"/>
    </font>
    <font>
      <sz val="10"/>
      <color rgb="FF0000FF"/>
      <name val="Arial"/>
      <family val="2"/>
    </font>
    <font>
      <sz val="11"/>
      <color rgb="FF0000FF"/>
      <name val="Arial"/>
      <family val="2"/>
    </font>
    <font>
      <u/>
      <sz val="11"/>
      <color rgb="FF0000FF"/>
      <name val="Calibri"/>
      <family val="2"/>
      <scheme val="minor"/>
    </font>
    <font>
      <sz val="11"/>
      <color rgb="FF1F497D"/>
      <name val="Calibri"/>
      <family val="2"/>
      <scheme val="minor"/>
    </font>
    <font>
      <sz val="10"/>
      <name val="Arial"/>
      <family val="2"/>
    </font>
    <font>
      <b/>
      <sz val="10"/>
      <name val="Arial"/>
      <family val="2"/>
    </font>
    <font>
      <b/>
      <sz val="8"/>
      <name val="Arial"/>
      <family val="2"/>
    </font>
    <font>
      <sz val="10"/>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CFFFF"/>
        <bgColor indexed="64"/>
      </patternFill>
    </fill>
    <fill>
      <patternFill patternType="solid">
        <fgColor indexed="4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0" fontId="14" fillId="0" borderId="0" applyNumberForma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cellStyleXfs>
  <cellXfs count="99">
    <xf numFmtId="0" fontId="0" fillId="0" borderId="0" xfId="0"/>
    <xf numFmtId="0" fontId="3" fillId="3" borderId="2" xfId="0" applyFont="1" applyFill="1" applyBorder="1" applyAlignment="1"/>
    <xf numFmtId="0" fontId="3" fillId="3" borderId="1" xfId="0" applyFont="1" applyFill="1" applyBorder="1" applyAlignment="1"/>
    <xf numFmtId="0" fontId="10" fillId="0" borderId="0" xfId="0" applyFont="1"/>
    <xf numFmtId="0" fontId="12" fillId="0" borderId="9" xfId="0" applyFont="1" applyBorder="1" applyAlignment="1">
      <alignment vertical="center"/>
    </xf>
    <xf numFmtId="165" fontId="0" fillId="0" borderId="8" xfId="0" applyNumberFormat="1" applyFont="1" applyBorder="1" applyAlignment="1">
      <alignment horizontal="left"/>
    </xf>
    <xf numFmtId="3" fontId="0" fillId="0" borderId="8" xfId="0" applyNumberFormat="1" applyFont="1" applyBorder="1" applyAlignment="1">
      <alignment horizontal="right"/>
    </xf>
    <xf numFmtId="10" fontId="0" fillId="0" borderId="8" xfId="0" applyNumberFormat="1" applyFont="1" applyBorder="1" applyAlignment="1">
      <alignment horizontal="right"/>
    </xf>
    <xf numFmtId="0" fontId="12" fillId="0" borderId="12" xfId="0" applyFont="1" applyBorder="1" applyAlignment="1">
      <alignment vertical="center"/>
    </xf>
    <xf numFmtId="165" fontId="0" fillId="0" borderId="13" xfId="0" applyNumberFormat="1" applyFont="1" applyBorder="1" applyAlignment="1">
      <alignment horizontal="left"/>
    </xf>
    <xf numFmtId="0" fontId="12" fillId="0" borderId="10" xfId="0" applyFont="1" applyBorder="1" applyAlignment="1">
      <alignment vertical="center"/>
    </xf>
    <xf numFmtId="165" fontId="0" fillId="0" borderId="11" xfId="0" applyNumberFormat="1" applyFont="1" applyBorder="1" applyAlignment="1">
      <alignment horizontal="left"/>
    </xf>
    <xf numFmtId="166" fontId="20" fillId="4" borderId="1" xfId="2" applyNumberFormat="1" applyFont="1" applyFill="1" applyBorder="1" applyProtection="1">
      <protection locked="0"/>
    </xf>
    <xf numFmtId="0" fontId="2" fillId="0" borderId="0" xfId="0" applyFont="1" applyBorder="1" applyAlignment="1" applyProtection="1">
      <alignment wrapText="1"/>
    </xf>
    <xf numFmtId="0" fontId="2" fillId="0" borderId="0" xfId="0" applyFont="1" applyBorder="1" applyAlignment="1" applyProtection="1">
      <alignment horizontal="center"/>
    </xf>
    <xf numFmtId="0" fontId="2" fillId="0" borderId="0" xfId="0" applyFont="1" applyBorder="1" applyProtection="1"/>
    <xf numFmtId="0" fontId="3" fillId="3" borderId="1"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3" fillId="0" borderId="0" xfId="0" applyFont="1" applyBorder="1" applyAlignment="1" applyProtection="1">
      <alignment horizontal="center"/>
    </xf>
    <xf numFmtId="0" fontId="4" fillId="2" borderId="1" xfId="0" applyFont="1" applyFill="1" applyBorder="1" applyAlignment="1" applyProtection="1">
      <alignment vertical="center" wrapText="1"/>
    </xf>
    <xf numFmtId="0" fontId="2" fillId="2" borderId="1" xfId="0" applyFont="1" applyFill="1" applyBorder="1" applyAlignment="1" applyProtection="1">
      <alignment horizontal="center"/>
    </xf>
    <xf numFmtId="0" fontId="2" fillId="0" borderId="1" xfId="0" applyFont="1" applyBorder="1" applyAlignment="1" applyProtection="1">
      <alignment horizontal="left" vertical="center" wrapText="1"/>
    </xf>
    <xf numFmtId="0" fontId="9" fillId="0" borderId="0" xfId="0" applyFont="1" applyBorder="1" applyAlignment="1" applyProtection="1">
      <alignment horizontal="left"/>
    </xf>
    <xf numFmtId="0" fontId="11" fillId="0" borderId="0" xfId="0" applyFont="1" applyBorder="1" applyProtection="1"/>
    <xf numFmtId="0" fontId="6" fillId="2" borderId="1" xfId="0" applyFont="1" applyFill="1" applyBorder="1" applyAlignment="1" applyProtection="1">
      <alignment horizontal="right" vertical="center" wrapText="1"/>
    </xf>
    <xf numFmtId="165" fontId="16" fillId="0" borderId="1" xfId="0" applyNumberFormat="1" applyFont="1" applyFill="1" applyBorder="1" applyAlignment="1" applyProtection="1">
      <alignment horizontal="left"/>
    </xf>
    <xf numFmtId="42" fontId="2" fillId="2" borderId="1" xfId="0" applyNumberFormat="1" applyFont="1" applyFill="1" applyBorder="1" applyAlignment="1" applyProtection="1">
      <alignment horizontal="left"/>
    </xf>
    <xf numFmtId="0" fontId="16" fillId="0" borderId="1" xfId="0" applyFont="1" applyBorder="1" applyAlignment="1" applyProtection="1">
      <alignment horizontal="left" vertical="center" wrapText="1"/>
    </xf>
    <xf numFmtId="0" fontId="9" fillId="0" borderId="0" xfId="0" applyFont="1" applyBorder="1" applyProtection="1"/>
    <xf numFmtId="0" fontId="13" fillId="0" borderId="0" xfId="0" applyFont="1" applyBorder="1" applyAlignment="1" applyProtection="1">
      <alignment horizontal="left"/>
    </xf>
    <xf numFmtId="0" fontId="5" fillId="0" borderId="0" xfId="0" applyFont="1" applyBorder="1" applyAlignment="1" applyProtection="1">
      <alignment horizontal="center" wrapText="1"/>
    </xf>
    <xf numFmtId="0" fontId="11" fillId="0" borderId="0" xfId="0" applyFont="1" applyBorder="1" applyAlignment="1" applyProtection="1">
      <alignment horizontal="left"/>
    </xf>
    <xf numFmtId="0" fontId="9" fillId="0" borderId="0" xfId="0" applyFont="1" applyBorder="1" applyAlignment="1" applyProtection="1">
      <alignment horizontal="center"/>
    </xf>
    <xf numFmtId="0" fontId="11" fillId="0" borderId="0" xfId="0" applyFont="1" applyProtection="1"/>
    <xf numFmtId="0" fontId="2" fillId="0" borderId="0" xfId="0" applyFont="1" applyAlignment="1" applyProtection="1">
      <alignment horizontal="left"/>
    </xf>
    <xf numFmtId="0" fontId="2" fillId="0" borderId="0" xfId="0" applyFont="1" applyProtection="1"/>
    <xf numFmtId="0" fontId="3" fillId="3" borderId="2" xfId="0" applyFont="1" applyFill="1" applyBorder="1" applyAlignment="1" applyProtection="1">
      <alignment horizontal="left" vertical="center"/>
    </xf>
    <xf numFmtId="0" fontId="3" fillId="3" borderId="3" xfId="0" applyFont="1" applyFill="1" applyBorder="1" applyProtection="1"/>
    <xf numFmtId="0" fontId="6" fillId="2" borderId="2" xfId="0" applyFont="1" applyFill="1" applyBorder="1" applyAlignment="1" applyProtection="1">
      <alignment horizontal="left" vertical="center"/>
    </xf>
    <xf numFmtId="0" fontId="6" fillId="2" borderId="3" xfId="0" applyFont="1" applyFill="1" applyBorder="1" applyProtection="1"/>
    <xf numFmtId="0" fontId="2" fillId="0" borderId="4" xfId="0" applyFont="1" applyBorder="1" applyAlignment="1" applyProtection="1">
      <alignment horizontal="left"/>
    </xf>
    <xf numFmtId="165" fontId="2" fillId="0" borderId="5" xfId="0" applyNumberFormat="1" applyFont="1" applyBorder="1" applyAlignment="1" applyProtection="1">
      <alignment horizontal="left"/>
    </xf>
    <xf numFmtId="0" fontId="2" fillId="0" borderId="6" xfId="0" applyFont="1" applyBorder="1" applyAlignment="1" applyProtection="1">
      <alignment horizontal="left"/>
    </xf>
    <xf numFmtId="165" fontId="2" fillId="0" borderId="7" xfId="0" applyNumberFormat="1" applyFont="1" applyBorder="1" applyAlignment="1" applyProtection="1">
      <alignment horizontal="left"/>
    </xf>
    <xf numFmtId="0" fontId="2" fillId="0" borderId="0" xfId="0" applyFont="1" applyAlignment="1" applyProtection="1">
      <alignment horizontal="center"/>
    </xf>
    <xf numFmtId="165" fontId="6" fillId="2" borderId="3" xfId="0" applyNumberFormat="1" applyFont="1" applyFill="1" applyBorder="1" applyAlignment="1" applyProtection="1">
      <alignment horizontal="left"/>
    </xf>
    <xf numFmtId="0" fontId="6" fillId="0" borderId="0" xfId="0" applyFont="1" applyBorder="1" applyAlignment="1" applyProtection="1">
      <alignment horizontal="left"/>
    </xf>
    <xf numFmtId="165" fontId="6" fillId="0" borderId="0" xfId="0" applyNumberFormat="1" applyFont="1" applyBorder="1" applyAlignment="1" applyProtection="1">
      <alignment horizontal="left"/>
    </xf>
    <xf numFmtId="0" fontId="6" fillId="0" borderId="2" xfId="0" applyFont="1" applyBorder="1" applyAlignment="1" applyProtection="1">
      <alignment horizontal="left"/>
    </xf>
    <xf numFmtId="10" fontId="6" fillId="0" borderId="3" xfId="0" applyNumberFormat="1" applyFont="1" applyBorder="1" applyAlignment="1" applyProtection="1">
      <alignment horizontal="right"/>
    </xf>
    <xf numFmtId="0" fontId="2" fillId="0" borderId="0" xfId="0" applyFont="1" applyBorder="1" applyAlignment="1" applyProtection="1">
      <alignment horizontal="left"/>
    </xf>
    <xf numFmtId="0" fontId="2" fillId="0" borderId="2" xfId="0" applyFont="1" applyBorder="1" applyAlignment="1" applyProtection="1">
      <alignment horizontal="left"/>
    </xf>
    <xf numFmtId="0" fontId="6" fillId="0" borderId="6" xfId="0" applyFont="1" applyBorder="1" applyAlignment="1" applyProtection="1">
      <alignment horizontal="left"/>
    </xf>
    <xf numFmtId="10" fontId="6" fillId="0" borderId="7" xfId="0" applyNumberFormat="1" applyFont="1" applyBorder="1" applyAlignment="1" applyProtection="1">
      <alignment horizontal="right"/>
    </xf>
    <xf numFmtId="0" fontId="3" fillId="3" borderId="2" xfId="0" applyFont="1" applyFill="1" applyBorder="1" applyAlignment="1" applyProtection="1"/>
    <xf numFmtId="0" fontId="3" fillId="3" borderId="3" xfId="0" applyFont="1" applyFill="1" applyBorder="1" applyAlignment="1" applyProtection="1"/>
    <xf numFmtId="0" fontId="2" fillId="0" borderId="4" xfId="0" applyFont="1" applyBorder="1" applyProtection="1"/>
    <xf numFmtId="37" fontId="21" fillId="4" borderId="1" xfId="2" applyNumberFormat="1" applyFont="1" applyFill="1" applyBorder="1" applyProtection="1">
      <protection locked="0"/>
    </xf>
    <xf numFmtId="0" fontId="22" fillId="4" borderId="1" xfId="0" applyFont="1" applyFill="1" applyBorder="1" applyAlignment="1" applyProtection="1">
      <alignment horizontal="left"/>
      <protection locked="0"/>
    </xf>
    <xf numFmtId="164" fontId="22" fillId="4" borderId="1" xfId="0" applyNumberFormat="1" applyFont="1" applyFill="1" applyBorder="1" applyAlignment="1" applyProtection="1">
      <alignment horizontal="left"/>
      <protection locked="0"/>
    </xf>
    <xf numFmtId="0" fontId="23" fillId="4" borderId="1" xfId="1" applyFont="1" applyFill="1" applyBorder="1" applyAlignment="1" applyProtection="1">
      <alignment horizontal="left"/>
      <protection locked="0"/>
    </xf>
    <xf numFmtId="14" fontId="22" fillId="4" borderId="1" xfId="0" applyNumberFormat="1" applyFont="1" applyFill="1" applyBorder="1" applyAlignment="1" applyProtection="1">
      <alignment horizontal="left"/>
      <protection locked="0"/>
    </xf>
    <xf numFmtId="0" fontId="2" fillId="0" borderId="1" xfId="0" applyFont="1" applyBorder="1" applyProtection="1"/>
    <xf numFmtId="0" fontId="8" fillId="2" borderId="1" xfId="0" applyFont="1" applyFill="1" applyBorder="1" applyProtection="1"/>
    <xf numFmtId="0" fontId="8" fillId="2" borderId="1" xfId="0" applyFont="1" applyFill="1" applyBorder="1" applyAlignment="1" applyProtection="1">
      <alignment horizontal="left"/>
    </xf>
    <xf numFmtId="0" fontId="2" fillId="0" borderId="1" xfId="0" applyFont="1" applyBorder="1" applyAlignment="1" applyProtection="1">
      <alignment horizontal="left" indent="2"/>
    </xf>
    <xf numFmtId="0" fontId="9" fillId="0" borderId="0" xfId="0" applyFont="1" applyProtection="1"/>
    <xf numFmtId="0" fontId="20" fillId="5" borderId="14" xfId="0" applyFont="1" applyFill="1" applyBorder="1" applyProtection="1">
      <protection locked="0"/>
    </xf>
    <xf numFmtId="0" fontId="20" fillId="5" borderId="0" xfId="0" applyFont="1" applyFill="1" applyBorder="1" applyProtection="1">
      <protection locked="0"/>
    </xf>
    <xf numFmtId="0" fontId="3" fillId="3" borderId="15" xfId="0" applyFont="1" applyFill="1" applyBorder="1" applyAlignment="1" applyProtection="1"/>
    <xf numFmtId="14" fontId="20" fillId="5" borderId="14" xfId="0" applyNumberFormat="1" applyFont="1" applyFill="1" applyBorder="1" applyProtection="1">
      <protection locked="0"/>
    </xf>
    <xf numFmtId="0" fontId="2" fillId="0" borderId="0" xfId="0" applyFont="1" applyFill="1" applyBorder="1" applyAlignment="1" applyProtection="1">
      <alignment horizontal="left"/>
    </xf>
    <xf numFmtId="0" fontId="17" fillId="4" borderId="0" xfId="0" applyFont="1" applyFill="1" applyProtection="1">
      <protection locked="0"/>
    </xf>
    <xf numFmtId="0" fontId="0" fillId="4" borderId="0" xfId="0" applyFill="1" applyProtection="1">
      <protection locked="0"/>
    </xf>
    <xf numFmtId="0" fontId="15" fillId="0" borderId="0" xfId="0" applyFont="1" applyProtection="1"/>
    <xf numFmtId="0" fontId="0" fillId="0" borderId="0" xfId="0" applyProtection="1"/>
    <xf numFmtId="0" fontId="24" fillId="4" borderId="0" xfId="0" applyFont="1" applyFill="1"/>
    <xf numFmtId="0" fontId="6" fillId="3" borderId="1" xfId="0" applyFont="1" applyFill="1" applyBorder="1" applyAlignment="1" applyProtection="1">
      <alignment horizontal="left"/>
    </xf>
    <xf numFmtId="0" fontId="16" fillId="3" borderId="1" xfId="0" applyFont="1" applyFill="1" applyBorder="1" applyAlignment="1" applyProtection="1">
      <alignment horizontal="center"/>
    </xf>
    <xf numFmtId="0" fontId="26" fillId="0" borderId="17" xfId="0" applyFont="1" applyBorder="1" applyAlignment="1" applyProtection="1">
      <alignment horizontal="left" wrapText="1"/>
    </xf>
    <xf numFmtId="10" fontId="26" fillId="0" borderId="18" xfId="3" applyNumberFormat="1" applyFont="1" applyBorder="1" applyAlignment="1" applyProtection="1">
      <alignment horizontal="right" wrapText="1"/>
    </xf>
    <xf numFmtId="0" fontId="25" fillId="0" borderId="20" xfId="0" applyFont="1" applyFill="1" applyBorder="1" applyAlignment="1" applyProtection="1">
      <alignment horizontal="left" wrapText="1"/>
    </xf>
    <xf numFmtId="167" fontId="25" fillId="0" borderId="21" xfId="4" applyNumberFormat="1" applyFont="1" applyFill="1" applyBorder="1" applyAlignment="1" applyProtection="1">
      <alignment horizontal="right" wrapText="1"/>
    </xf>
    <xf numFmtId="168" fontId="25" fillId="0" borderId="22" xfId="0" applyNumberFormat="1" applyFont="1" applyFill="1" applyBorder="1" applyAlignment="1" applyProtection="1">
      <alignment horizontal="left" wrapText="1"/>
    </xf>
    <xf numFmtId="167" fontId="25" fillId="0" borderId="23" xfId="4" applyNumberFormat="1" applyFont="1" applyBorder="1" applyAlignment="1" applyProtection="1">
      <alignment horizontal="right" wrapText="1"/>
    </xf>
    <xf numFmtId="167" fontId="25" fillId="0" borderId="24" xfId="4" applyNumberFormat="1" applyFont="1" applyBorder="1" applyAlignment="1" applyProtection="1">
      <alignment horizontal="right" wrapText="1"/>
    </xf>
    <xf numFmtId="167" fontId="25" fillId="0" borderId="22" xfId="4" applyNumberFormat="1" applyFont="1" applyBorder="1" applyAlignment="1" applyProtection="1">
      <alignment horizontal="right" vertical="top" wrapText="1"/>
    </xf>
    <xf numFmtId="10" fontId="25" fillId="0" borderId="25" xfId="3" applyNumberFormat="1" applyFont="1" applyBorder="1" applyAlignment="1" applyProtection="1">
      <alignment horizontal="right" wrapText="1"/>
    </xf>
    <xf numFmtId="10" fontId="25" fillId="0" borderId="26" xfId="3" applyNumberFormat="1" applyFont="1" applyBorder="1" applyAlignment="1" applyProtection="1">
      <alignment horizontal="right" vertical="top" wrapText="1"/>
    </xf>
    <xf numFmtId="0" fontId="27" fillId="0" borderId="19" xfId="0" applyFont="1" applyBorder="1" applyAlignment="1" applyProtection="1">
      <alignment horizontal="center" vertical="center" wrapText="1"/>
    </xf>
    <xf numFmtId="0" fontId="28" fillId="0" borderId="0" xfId="0" applyFont="1" applyProtection="1"/>
    <xf numFmtId="0" fontId="27" fillId="0" borderId="27" xfId="0" applyNumberFormat="1" applyFont="1" applyBorder="1" applyAlignment="1" applyProtection="1">
      <alignment horizontal="center" wrapText="1"/>
    </xf>
    <xf numFmtId="10" fontId="20" fillId="0" borderId="1" xfId="3" applyNumberFormat="1" applyFont="1" applyFill="1" applyBorder="1" applyProtection="1"/>
    <xf numFmtId="0" fontId="1" fillId="0" borderId="0" xfId="0" applyFont="1" applyProtection="1"/>
    <xf numFmtId="0" fontId="28" fillId="0" borderId="0" xfId="0" applyFont="1"/>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2" fillId="0" borderId="0" xfId="0" applyFont="1" applyAlignment="1" applyProtection="1">
      <alignment horizontal="left" wrapText="1"/>
    </xf>
    <xf numFmtId="0" fontId="16" fillId="0" borderId="16" xfId="0" applyFont="1" applyFill="1" applyBorder="1" applyAlignment="1" applyProtection="1">
      <alignment horizontal="left" vertical="center" wrapText="1"/>
    </xf>
  </cellXfs>
  <cellStyles count="5">
    <cellStyle name="Comma" xfId="4" builtinId="3"/>
    <cellStyle name="Currency" xfId="2" builtinId="4"/>
    <cellStyle name="Hyperlink" xfId="1" builtinId="8"/>
    <cellStyle name="Normal" xfId="0" builtinId="0"/>
    <cellStyle name="Percent" xfId="3" builtinId="5"/>
  </cellStyles>
  <dxfs count="0"/>
  <tableStyles count="0" defaultTableStyle="TableStyleMedium2" defaultPivotStyle="PivotStyleLight16"/>
  <colors>
    <mruColors>
      <color rgb="FFCCFFFF"/>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2.5" x14ac:dyDescent="0.25"/>
  <cols>
    <col min="1" max="16384" width="8.7265625" style="94"/>
  </cols>
  <sheetData>
    <row r="1" spans="1:1" x14ac:dyDescent="0.25">
      <c r="A1" s="94" t="s">
        <v>120</v>
      </c>
    </row>
  </sheetData>
  <sheetProtection algorithmName="SHA-512" hashValue="j+8B9DidwpeBYB8mZGfshCaJNntwFx4k8oBbxBU7tuKKGXMRkbM9O/u3jkUjwy+kYTFhF0rBMCqajfH6MBUWiA==" saltValue="i6kbPQNwUdNLTAWDFbuL7w=="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Q33"/>
  <sheetViews>
    <sheetView view="pageBreakPreview" zoomScaleNormal="100" zoomScaleSheetLayoutView="100" workbookViewId="0"/>
  </sheetViews>
  <sheetFormatPr defaultRowHeight="14.5" x14ac:dyDescent="0.35"/>
  <cols>
    <col min="1" max="1" width="3" customWidth="1"/>
  </cols>
  <sheetData>
    <row r="1" spans="2:17" ht="15" customHeight="1" x14ac:dyDescent="0.35"/>
    <row r="2" spans="2:17" x14ac:dyDescent="0.35">
      <c r="B2" s="74" t="s">
        <v>98</v>
      </c>
      <c r="C2" s="75"/>
      <c r="D2" s="75"/>
      <c r="E2" s="75"/>
      <c r="F2" s="75"/>
      <c r="G2" s="75"/>
      <c r="H2" s="75"/>
      <c r="I2" s="75"/>
      <c r="J2" s="75"/>
      <c r="K2" s="75"/>
      <c r="L2" s="75"/>
      <c r="M2" s="75"/>
      <c r="N2" s="75"/>
      <c r="O2" s="75"/>
      <c r="P2" s="75"/>
      <c r="Q2" s="75"/>
    </row>
    <row r="3" spans="2:17" x14ac:dyDescent="0.35">
      <c r="B3" s="72"/>
      <c r="C3" s="73"/>
      <c r="D3" s="73"/>
      <c r="E3" s="73"/>
      <c r="F3" s="73"/>
      <c r="G3" s="73"/>
      <c r="H3" s="73"/>
      <c r="I3" s="73"/>
      <c r="J3" s="73"/>
      <c r="K3" s="73"/>
      <c r="L3" s="73"/>
      <c r="M3" s="73"/>
      <c r="N3" s="73"/>
      <c r="O3" s="73"/>
      <c r="P3" s="73"/>
      <c r="Q3" s="73"/>
    </row>
    <row r="4" spans="2:17" x14ac:dyDescent="0.35">
      <c r="B4" s="73"/>
      <c r="C4" s="73"/>
      <c r="D4" s="73"/>
      <c r="E4" s="73"/>
      <c r="F4" s="73"/>
      <c r="G4" s="73"/>
      <c r="H4" s="73"/>
      <c r="I4" s="73"/>
      <c r="J4" s="73"/>
      <c r="K4" s="73"/>
      <c r="L4" s="73"/>
      <c r="M4" s="73"/>
      <c r="N4" s="73"/>
      <c r="O4" s="73"/>
      <c r="P4" s="73"/>
      <c r="Q4" s="73"/>
    </row>
    <row r="5" spans="2:17" x14ac:dyDescent="0.35">
      <c r="B5" s="73"/>
      <c r="C5" s="73"/>
      <c r="D5" s="73"/>
      <c r="E5" s="73"/>
      <c r="F5" s="73"/>
      <c r="G5" s="73"/>
      <c r="H5" s="73"/>
      <c r="I5" s="73"/>
      <c r="J5" s="73"/>
      <c r="K5" s="73"/>
      <c r="L5" s="73"/>
      <c r="M5" s="73"/>
      <c r="N5" s="73"/>
      <c r="O5" s="73"/>
      <c r="P5" s="73"/>
      <c r="Q5" s="73"/>
    </row>
    <row r="6" spans="2:17" x14ac:dyDescent="0.35">
      <c r="B6" s="73"/>
      <c r="C6" s="73"/>
      <c r="D6" s="73"/>
      <c r="E6" s="73"/>
      <c r="F6" s="73"/>
      <c r="G6" s="73"/>
      <c r="H6" s="73"/>
      <c r="I6" s="73"/>
      <c r="J6" s="73"/>
      <c r="K6" s="73"/>
      <c r="L6" s="73"/>
      <c r="M6" s="73"/>
      <c r="N6" s="73"/>
      <c r="O6" s="73"/>
      <c r="P6" s="73"/>
      <c r="Q6" s="73"/>
    </row>
    <row r="7" spans="2:17" x14ac:dyDescent="0.35">
      <c r="B7" s="73"/>
      <c r="C7" s="73"/>
      <c r="D7" s="73"/>
      <c r="E7" s="73"/>
      <c r="F7" s="73"/>
      <c r="G7" s="73"/>
      <c r="H7" s="73"/>
      <c r="I7" s="73"/>
      <c r="J7" s="73"/>
      <c r="K7" s="73"/>
      <c r="L7" s="73"/>
      <c r="M7" s="73"/>
      <c r="N7" s="73"/>
      <c r="O7" s="73"/>
      <c r="P7" s="73"/>
      <c r="Q7" s="73"/>
    </row>
    <row r="8" spans="2:17" x14ac:dyDescent="0.35">
      <c r="B8" s="73"/>
      <c r="C8" s="73"/>
      <c r="D8" s="73"/>
      <c r="E8" s="73"/>
      <c r="F8" s="73"/>
      <c r="G8" s="73"/>
      <c r="H8" s="73"/>
      <c r="I8" s="73"/>
      <c r="J8" s="73"/>
      <c r="K8" s="73"/>
      <c r="L8" s="73"/>
      <c r="M8" s="73"/>
      <c r="N8" s="73"/>
      <c r="O8" s="73"/>
      <c r="P8" s="73"/>
      <c r="Q8" s="73"/>
    </row>
    <row r="9" spans="2:17" x14ac:dyDescent="0.35">
      <c r="B9" s="73"/>
      <c r="C9" s="73"/>
      <c r="D9" s="73"/>
      <c r="E9" s="73"/>
      <c r="F9" s="73"/>
      <c r="G9" s="73"/>
      <c r="H9" s="73"/>
      <c r="I9" s="73"/>
      <c r="J9" s="73"/>
      <c r="K9" s="73"/>
      <c r="L9" s="73"/>
      <c r="M9" s="73"/>
      <c r="N9" s="73"/>
      <c r="O9" s="73"/>
      <c r="P9" s="73"/>
      <c r="Q9" s="73"/>
    </row>
    <row r="10" spans="2:17" x14ac:dyDescent="0.35">
      <c r="B10" s="73"/>
      <c r="C10" s="73"/>
      <c r="D10" s="73"/>
      <c r="E10" s="73"/>
      <c r="F10" s="73"/>
      <c r="G10" s="73"/>
      <c r="H10" s="73"/>
      <c r="I10" s="73"/>
      <c r="J10" s="73"/>
      <c r="K10" s="73"/>
      <c r="L10" s="73"/>
      <c r="M10" s="73"/>
      <c r="N10" s="73"/>
      <c r="O10" s="73"/>
      <c r="P10" s="73"/>
      <c r="Q10" s="73"/>
    </row>
    <row r="11" spans="2:17" x14ac:dyDescent="0.35">
      <c r="B11" s="73"/>
      <c r="C11" s="73"/>
      <c r="D11" s="73"/>
      <c r="E11" s="76"/>
      <c r="F11" s="73"/>
      <c r="G11" s="73"/>
      <c r="H11" s="73"/>
      <c r="I11" s="73"/>
      <c r="J11" s="73"/>
      <c r="K11" s="73"/>
      <c r="L11" s="73"/>
      <c r="M11" s="73"/>
      <c r="N11" s="73"/>
      <c r="O11" s="73"/>
      <c r="P11" s="73"/>
      <c r="Q11" s="73"/>
    </row>
    <row r="12" spans="2:17" x14ac:dyDescent="0.35">
      <c r="B12" s="73"/>
      <c r="C12" s="73"/>
      <c r="D12" s="73"/>
      <c r="E12" s="73"/>
      <c r="F12" s="73"/>
      <c r="G12" s="73"/>
      <c r="H12" s="73"/>
      <c r="I12" s="73"/>
      <c r="J12" s="73"/>
      <c r="K12" s="73"/>
      <c r="L12" s="73"/>
      <c r="M12" s="73"/>
      <c r="N12" s="73"/>
      <c r="O12" s="73"/>
      <c r="P12" s="73"/>
      <c r="Q12" s="73"/>
    </row>
    <row r="13" spans="2:17" x14ac:dyDescent="0.35">
      <c r="B13" s="73"/>
      <c r="C13" s="73"/>
      <c r="D13" s="73"/>
      <c r="E13" s="73"/>
      <c r="F13" s="73"/>
      <c r="G13" s="73"/>
      <c r="H13" s="73"/>
      <c r="I13" s="73"/>
      <c r="J13" s="73"/>
      <c r="K13" s="73"/>
      <c r="L13" s="73"/>
      <c r="M13" s="73"/>
      <c r="N13" s="73"/>
      <c r="O13" s="73"/>
      <c r="P13" s="73"/>
      <c r="Q13" s="73"/>
    </row>
    <row r="14" spans="2:17" x14ac:dyDescent="0.35">
      <c r="B14" s="73"/>
      <c r="C14" s="73"/>
      <c r="D14" s="73"/>
      <c r="E14" s="73"/>
      <c r="F14" s="73"/>
      <c r="G14" s="73"/>
      <c r="H14" s="73"/>
      <c r="I14" s="73"/>
      <c r="J14" s="73"/>
      <c r="K14" s="73"/>
      <c r="L14" s="73"/>
      <c r="M14" s="73"/>
      <c r="N14" s="73"/>
      <c r="O14" s="73"/>
      <c r="P14" s="73"/>
      <c r="Q14" s="73"/>
    </row>
    <row r="15" spans="2:17" x14ac:dyDescent="0.35">
      <c r="B15" s="73"/>
      <c r="C15" s="73"/>
      <c r="D15" s="73"/>
      <c r="E15" s="73"/>
      <c r="F15" s="73"/>
      <c r="G15" s="73"/>
      <c r="H15" s="73"/>
      <c r="I15" s="73"/>
      <c r="J15" s="73"/>
      <c r="K15" s="73"/>
      <c r="L15" s="73"/>
      <c r="M15" s="73"/>
      <c r="N15" s="73"/>
      <c r="O15" s="73"/>
      <c r="P15" s="73"/>
      <c r="Q15" s="73"/>
    </row>
    <row r="16" spans="2:17" x14ac:dyDescent="0.35">
      <c r="B16" s="73"/>
      <c r="C16" s="73"/>
      <c r="D16" s="73"/>
      <c r="E16" s="73"/>
      <c r="F16" s="73"/>
      <c r="G16" s="73"/>
      <c r="H16" s="73"/>
      <c r="I16" s="73"/>
      <c r="J16" s="73"/>
      <c r="K16" s="73"/>
      <c r="L16" s="73"/>
      <c r="M16" s="73"/>
      <c r="N16" s="73"/>
      <c r="O16" s="73"/>
      <c r="P16" s="73"/>
      <c r="Q16" s="73"/>
    </row>
    <row r="17" spans="2:17" x14ac:dyDescent="0.35">
      <c r="B17" s="73"/>
      <c r="C17" s="73"/>
      <c r="D17" s="73"/>
      <c r="E17" s="73"/>
      <c r="F17" s="73"/>
      <c r="G17" s="73"/>
      <c r="H17" s="73"/>
      <c r="I17" s="73"/>
      <c r="J17" s="73"/>
      <c r="K17" s="73"/>
      <c r="L17" s="73"/>
      <c r="M17" s="73"/>
      <c r="N17" s="73"/>
      <c r="O17" s="73"/>
      <c r="P17" s="73"/>
      <c r="Q17" s="73"/>
    </row>
    <row r="18" spans="2:17" x14ac:dyDescent="0.35">
      <c r="B18" s="73"/>
      <c r="C18" s="73"/>
      <c r="D18" s="73"/>
      <c r="E18" s="73"/>
      <c r="F18" s="73"/>
      <c r="G18" s="73"/>
      <c r="H18" s="73"/>
      <c r="I18" s="73"/>
      <c r="J18" s="73"/>
      <c r="K18" s="73"/>
      <c r="L18" s="73"/>
      <c r="M18" s="73"/>
      <c r="N18" s="73"/>
      <c r="O18" s="73"/>
      <c r="P18" s="73"/>
      <c r="Q18" s="73"/>
    </row>
    <row r="19" spans="2:17" x14ac:dyDescent="0.35">
      <c r="B19" s="73"/>
      <c r="C19" s="73"/>
      <c r="D19" s="73"/>
      <c r="E19" s="73"/>
      <c r="F19" s="73"/>
      <c r="G19" s="73"/>
      <c r="H19" s="73"/>
      <c r="I19" s="73"/>
      <c r="J19" s="73"/>
      <c r="K19" s="73"/>
      <c r="L19" s="73"/>
      <c r="M19" s="73"/>
      <c r="N19" s="73"/>
      <c r="O19" s="73"/>
      <c r="P19" s="73"/>
      <c r="Q19" s="73"/>
    </row>
    <row r="20" spans="2:17" x14ac:dyDescent="0.35">
      <c r="B20" s="73"/>
      <c r="C20" s="73"/>
      <c r="D20" s="73"/>
      <c r="E20" s="73"/>
      <c r="F20" s="73"/>
      <c r="G20" s="73"/>
      <c r="H20" s="73"/>
      <c r="I20" s="73"/>
      <c r="J20" s="73"/>
      <c r="K20" s="73"/>
      <c r="L20" s="73"/>
      <c r="M20" s="73"/>
      <c r="N20" s="73"/>
      <c r="O20" s="73"/>
      <c r="P20" s="73"/>
      <c r="Q20" s="73"/>
    </row>
    <row r="21" spans="2:17" x14ac:dyDescent="0.35">
      <c r="B21" s="73"/>
      <c r="C21" s="73"/>
      <c r="D21" s="73"/>
      <c r="E21" s="73"/>
      <c r="F21" s="73"/>
      <c r="G21" s="73"/>
      <c r="H21" s="73"/>
      <c r="I21" s="73"/>
      <c r="J21" s="73"/>
      <c r="K21" s="73"/>
      <c r="L21" s="73"/>
      <c r="M21" s="73"/>
      <c r="N21" s="73"/>
      <c r="O21" s="73"/>
      <c r="P21" s="73"/>
      <c r="Q21" s="73"/>
    </row>
    <row r="22" spans="2:17" x14ac:dyDescent="0.35">
      <c r="B22" s="73"/>
      <c r="C22" s="73"/>
      <c r="D22" s="73"/>
      <c r="E22" s="73"/>
      <c r="F22" s="73"/>
      <c r="G22" s="73"/>
      <c r="H22" s="73"/>
      <c r="I22" s="73"/>
      <c r="J22" s="73"/>
      <c r="K22" s="73"/>
      <c r="L22" s="73"/>
      <c r="M22" s="73"/>
      <c r="N22" s="73"/>
      <c r="O22" s="73"/>
      <c r="P22" s="73"/>
      <c r="Q22" s="73"/>
    </row>
    <row r="23" spans="2:17" x14ac:dyDescent="0.35">
      <c r="B23" s="73"/>
      <c r="C23" s="73"/>
      <c r="D23" s="73"/>
      <c r="E23" s="73"/>
      <c r="F23" s="73"/>
      <c r="G23" s="73"/>
      <c r="H23" s="73"/>
      <c r="I23" s="73"/>
      <c r="J23" s="73"/>
      <c r="K23" s="73"/>
      <c r="L23" s="73"/>
      <c r="M23" s="73"/>
      <c r="N23" s="73"/>
      <c r="O23" s="73"/>
      <c r="P23" s="73"/>
      <c r="Q23" s="73"/>
    </row>
    <row r="24" spans="2:17" x14ac:dyDescent="0.35">
      <c r="B24" s="73"/>
      <c r="C24" s="73"/>
      <c r="D24" s="73"/>
      <c r="E24" s="73"/>
      <c r="F24" s="73"/>
      <c r="G24" s="73"/>
      <c r="H24" s="73"/>
      <c r="I24" s="73"/>
      <c r="J24" s="73"/>
      <c r="K24" s="73"/>
      <c r="L24" s="73"/>
      <c r="M24" s="73"/>
      <c r="N24" s="73"/>
      <c r="O24" s="73"/>
      <c r="P24" s="73"/>
      <c r="Q24" s="73"/>
    </row>
    <row r="25" spans="2:17" x14ac:dyDescent="0.35">
      <c r="B25" s="73"/>
      <c r="C25" s="73"/>
      <c r="D25" s="73"/>
      <c r="E25" s="73"/>
      <c r="F25" s="73"/>
      <c r="G25" s="73"/>
      <c r="H25" s="73"/>
      <c r="I25" s="73"/>
      <c r="J25" s="73"/>
      <c r="K25" s="73"/>
      <c r="L25" s="73"/>
      <c r="M25" s="73"/>
      <c r="N25" s="73"/>
      <c r="O25" s="73"/>
      <c r="P25" s="73"/>
      <c r="Q25" s="73"/>
    </row>
    <row r="26" spans="2:17" x14ac:dyDescent="0.35">
      <c r="B26" s="73"/>
      <c r="C26" s="73"/>
      <c r="D26" s="73"/>
      <c r="E26" s="73"/>
      <c r="F26" s="73"/>
      <c r="G26" s="73"/>
      <c r="H26" s="73"/>
      <c r="I26" s="73"/>
      <c r="J26" s="73"/>
      <c r="K26" s="73"/>
      <c r="L26" s="73"/>
      <c r="M26" s="73"/>
      <c r="N26" s="73"/>
      <c r="O26" s="73"/>
      <c r="P26" s="73"/>
      <c r="Q26" s="73"/>
    </row>
    <row r="27" spans="2:17" x14ac:dyDescent="0.35">
      <c r="B27" s="73"/>
      <c r="C27" s="73"/>
      <c r="D27" s="73"/>
      <c r="E27" s="73"/>
      <c r="F27" s="73"/>
      <c r="G27" s="73"/>
      <c r="H27" s="73"/>
      <c r="I27" s="73"/>
      <c r="J27" s="73"/>
      <c r="K27" s="73"/>
      <c r="L27" s="73"/>
      <c r="M27" s="73"/>
      <c r="N27" s="73"/>
      <c r="O27" s="73"/>
      <c r="P27" s="73"/>
      <c r="Q27" s="73"/>
    </row>
    <row r="28" spans="2:17" x14ac:dyDescent="0.35">
      <c r="B28" s="73"/>
      <c r="C28" s="73"/>
      <c r="D28" s="73"/>
      <c r="E28" s="73"/>
      <c r="F28" s="73"/>
      <c r="G28" s="73"/>
      <c r="H28" s="73"/>
      <c r="I28" s="73"/>
      <c r="J28" s="73"/>
      <c r="K28" s="73"/>
      <c r="L28" s="73"/>
      <c r="M28" s="73"/>
      <c r="N28" s="73"/>
      <c r="O28" s="73"/>
      <c r="P28" s="73"/>
      <c r="Q28" s="73"/>
    </row>
    <row r="29" spans="2:17" x14ac:dyDescent="0.35">
      <c r="B29" s="73"/>
      <c r="C29" s="73"/>
      <c r="D29" s="73"/>
      <c r="E29" s="73"/>
      <c r="F29" s="73"/>
      <c r="G29" s="73"/>
      <c r="H29" s="73"/>
      <c r="I29" s="73"/>
      <c r="J29" s="73"/>
      <c r="K29" s="73"/>
      <c r="L29" s="73"/>
      <c r="M29" s="73"/>
      <c r="N29" s="73"/>
      <c r="O29" s="73"/>
      <c r="P29" s="73"/>
      <c r="Q29" s="73"/>
    </row>
    <row r="30" spans="2:17" x14ac:dyDescent="0.35">
      <c r="B30" s="73"/>
      <c r="C30" s="73"/>
      <c r="D30" s="73"/>
      <c r="E30" s="73"/>
      <c r="F30" s="73"/>
      <c r="G30" s="73"/>
      <c r="H30" s="73"/>
      <c r="I30" s="73"/>
      <c r="J30" s="73"/>
      <c r="K30" s="73"/>
      <c r="L30" s="73"/>
      <c r="M30" s="73"/>
      <c r="N30" s="73"/>
      <c r="O30" s="73"/>
      <c r="P30" s="73"/>
      <c r="Q30" s="73"/>
    </row>
    <row r="31" spans="2:17" x14ac:dyDescent="0.35">
      <c r="B31" s="73"/>
      <c r="C31" s="73"/>
      <c r="D31" s="73"/>
      <c r="E31" s="73"/>
      <c r="F31" s="73"/>
      <c r="G31" s="73"/>
      <c r="H31" s="73"/>
      <c r="I31" s="73"/>
      <c r="J31" s="73"/>
      <c r="K31" s="73"/>
      <c r="L31" s="73"/>
      <c r="M31" s="73"/>
      <c r="N31" s="73"/>
      <c r="O31" s="73"/>
      <c r="P31" s="73"/>
      <c r="Q31" s="73"/>
    </row>
    <row r="32" spans="2:17" x14ac:dyDescent="0.35">
      <c r="B32" s="73"/>
      <c r="C32" s="73"/>
      <c r="D32" s="73"/>
      <c r="E32" s="73"/>
      <c r="F32" s="73"/>
      <c r="G32" s="73"/>
      <c r="H32" s="73"/>
      <c r="I32" s="73"/>
      <c r="J32" s="73"/>
      <c r="K32" s="73"/>
      <c r="L32" s="73"/>
      <c r="M32" s="73"/>
      <c r="N32" s="73"/>
      <c r="O32" s="73"/>
      <c r="P32" s="73"/>
      <c r="Q32" s="73"/>
    </row>
    <row r="33" spans="2:17" x14ac:dyDescent="0.35">
      <c r="B33" s="73"/>
      <c r="C33" s="73"/>
      <c r="D33" s="73"/>
      <c r="E33" s="73"/>
      <c r="F33" s="73"/>
      <c r="G33" s="73"/>
      <c r="H33" s="73"/>
      <c r="I33" s="73"/>
      <c r="J33" s="73"/>
      <c r="K33" s="73"/>
      <c r="L33" s="73"/>
      <c r="M33" s="73"/>
      <c r="N33" s="73"/>
      <c r="O33" s="73"/>
      <c r="P33" s="73"/>
      <c r="Q33" s="73"/>
    </row>
  </sheetData>
  <sheetProtection password="D16F" sheet="1" objects="1" scenarios="1"/>
  <customSheetViews>
    <customSheetView guid="{B51E24D7-7F72-4EF7-A5F0-E1C1CCE7A6B2}" showPageBreaks="1" fitToPage="1" printArea="1" view="pageBreakPreview">
      <selection activeCell="B3" sqref="B3"/>
      <pageMargins left="0.7" right="0.7" top="0.75" bottom="0.75" header="0.3" footer="0.3"/>
      <printOptions horizontalCentered="1"/>
      <pageSetup scale="83" orientation="landscape" r:id="rId1"/>
      <headerFooter>
        <oddFooter>&amp;L&amp;"Arial,Regular"&amp;8MLR Reporting&amp;C&amp;"Arial,Regular"&amp;8Page &amp;P of &amp;N</oddFooter>
      </headerFooter>
    </customSheetView>
  </customSheetViews>
  <printOptions horizontalCentered="1"/>
  <pageMargins left="0.7" right="0.7" top="0.75" bottom="0.75" header="0.3" footer="0.3"/>
  <pageSetup scale="87" orientation="landscape" r:id="rId2"/>
  <headerFooter>
    <oddFooter>&amp;L&amp;"Arial,Regular"&amp;8MLR Reporting&amp;C&amp;"Arial,Regular"&amp;8Page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D22"/>
  <sheetViews>
    <sheetView view="pageBreakPreview" zoomScaleNormal="100" zoomScaleSheetLayoutView="100" workbookViewId="0"/>
  </sheetViews>
  <sheetFormatPr defaultRowHeight="14.5" x14ac:dyDescent="0.35"/>
  <cols>
    <col min="1" max="1" width="3" customWidth="1"/>
    <col min="2" max="2" width="90.26953125" customWidth="1"/>
    <col min="3" max="3" width="34.54296875" customWidth="1"/>
  </cols>
  <sheetData>
    <row r="1" spans="2:4" ht="15" customHeight="1" x14ac:dyDescent="0.35"/>
    <row r="2" spans="2:4" ht="20" x14ac:dyDescent="0.4">
      <c r="B2" s="1" t="s">
        <v>36</v>
      </c>
      <c r="C2" s="2" t="s">
        <v>37</v>
      </c>
    </row>
    <row r="3" spans="2:4" ht="15" customHeight="1" x14ac:dyDescent="0.35">
      <c r="B3" s="8" t="s">
        <v>28</v>
      </c>
      <c r="C3" s="9">
        <f>Numerator!C19</f>
        <v>0</v>
      </c>
      <c r="D3" s="3"/>
    </row>
    <row r="4" spans="2:4" x14ac:dyDescent="0.35">
      <c r="B4" s="4" t="s">
        <v>27</v>
      </c>
      <c r="C4" s="5">
        <f>Numerator!C24</f>
        <v>0</v>
      </c>
      <c r="D4" s="3"/>
    </row>
    <row r="5" spans="2:4" x14ac:dyDescent="0.35">
      <c r="B5" s="4" t="s">
        <v>29</v>
      </c>
      <c r="C5" s="5">
        <f>Numerator!C12</f>
        <v>0</v>
      </c>
      <c r="D5" s="3"/>
    </row>
    <row r="6" spans="2:4" x14ac:dyDescent="0.35">
      <c r="B6" s="4" t="s">
        <v>30</v>
      </c>
      <c r="C6" s="5">
        <f>Numerator!C11</f>
        <v>0</v>
      </c>
      <c r="D6" s="3"/>
    </row>
    <row r="7" spans="2:4" x14ac:dyDescent="0.35">
      <c r="B7" s="4" t="s">
        <v>31</v>
      </c>
      <c r="C7" s="5">
        <f>'Excluded Amounts'!C10</f>
        <v>0</v>
      </c>
    </row>
    <row r="8" spans="2:4" x14ac:dyDescent="0.35">
      <c r="B8" s="4" t="s">
        <v>32</v>
      </c>
      <c r="C8" s="5">
        <f>Denominator!C10</f>
        <v>0</v>
      </c>
    </row>
    <row r="9" spans="2:4" x14ac:dyDescent="0.35">
      <c r="B9" s="4" t="s">
        <v>52</v>
      </c>
      <c r="C9" s="5">
        <f>Denominator!C17</f>
        <v>0</v>
      </c>
    </row>
    <row r="10" spans="2:4" x14ac:dyDescent="0.35">
      <c r="B10" s="4" t="s">
        <v>68</v>
      </c>
      <c r="C10" s="5">
        <f>Numerator!C25</f>
        <v>0</v>
      </c>
    </row>
    <row r="11" spans="2:4" x14ac:dyDescent="0.35">
      <c r="B11" s="4" t="s">
        <v>69</v>
      </c>
      <c r="C11" s="5">
        <f>Denominator!C18</f>
        <v>0</v>
      </c>
    </row>
    <row r="12" spans="2:4" x14ac:dyDescent="0.35">
      <c r="B12" s="4" t="s">
        <v>40</v>
      </c>
      <c r="C12" s="7">
        <f>'MLR Calculation'!C12</f>
        <v>0</v>
      </c>
    </row>
    <row r="13" spans="2:4" x14ac:dyDescent="0.35">
      <c r="B13" s="4" t="s">
        <v>34</v>
      </c>
      <c r="C13" s="7" t="str">
        <f>'MLR Calculation'!C15</f>
        <v/>
      </c>
    </row>
    <row r="14" spans="2:4" x14ac:dyDescent="0.35">
      <c r="B14" s="4" t="s">
        <v>80</v>
      </c>
      <c r="C14" s="7" t="str">
        <f>'MLR Calculation'!C16</f>
        <v>N/A</v>
      </c>
    </row>
    <row r="15" spans="2:4" ht="15" customHeight="1" x14ac:dyDescent="0.35">
      <c r="B15" s="4" t="s">
        <v>35</v>
      </c>
      <c r="C15" s="6">
        <f>'MLR Calculation'!C14</f>
        <v>0</v>
      </c>
    </row>
    <row r="16" spans="2:4" ht="15" customHeight="1" x14ac:dyDescent="0.35">
      <c r="B16" s="4" t="s">
        <v>33</v>
      </c>
      <c r="C16" s="5" t="s">
        <v>76</v>
      </c>
    </row>
    <row r="17" spans="2:3" ht="15" customHeight="1" x14ac:dyDescent="0.35">
      <c r="B17" s="4" t="s">
        <v>106</v>
      </c>
      <c r="C17" s="5" t="s">
        <v>77</v>
      </c>
    </row>
    <row r="18" spans="2:3" ht="15" customHeight="1" x14ac:dyDescent="0.35">
      <c r="B18" s="4" t="s">
        <v>82</v>
      </c>
      <c r="C18" s="5" t="s">
        <v>78</v>
      </c>
    </row>
    <row r="19" spans="2:3" ht="15" customHeight="1" x14ac:dyDescent="0.35">
      <c r="B19" s="10" t="s">
        <v>75</v>
      </c>
      <c r="C19" s="11" t="s">
        <v>79</v>
      </c>
    </row>
    <row r="21" spans="2:3" x14ac:dyDescent="0.35">
      <c r="B21" s="3"/>
    </row>
    <row r="22" spans="2:3" x14ac:dyDescent="0.35">
      <c r="B22" s="3"/>
    </row>
  </sheetData>
  <sheetProtection formatCells="0" formatColumns="0" formatRows="0"/>
  <customSheetViews>
    <customSheetView guid="{B51E24D7-7F72-4EF7-A5F0-E1C1CCE7A6B2}" showPageBreaks="1" fitToPage="1" printArea="1" view="pageBreakPreview">
      <selection activeCell="C21" sqref="C21"/>
      <pageMargins left="0.7" right="0.7" top="0.75" bottom="0.75" header="0.3" footer="0.3"/>
      <printOptions horizontalCentered="1"/>
      <pageSetup scale="98" orientation="landscape" r:id="rId1"/>
      <headerFooter>
        <oddFooter>&amp;L&amp;"Arial,Regular"&amp;8MLR Reporting&amp;C&amp;"Arial,Regular"&amp;8Page &amp;P of &amp;N</oddFooter>
      </headerFooter>
    </customSheetView>
  </customSheetViews>
  <printOptions horizontalCentered="1"/>
  <pageMargins left="0.7" right="0.7" top="0.75" bottom="0.75" header="0.3" footer="0.3"/>
  <pageSetup scale="98" orientation="landscape" r:id="rId2"/>
  <headerFooter>
    <oddFooter>&amp;L&amp;"Arial,Regular"&amp;8MLR Reporting&amp;C&amp;"Arial,Regular"&amp;8Page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7"/>
  <sheetViews>
    <sheetView showGridLines="0" view="pageBreakPreview" zoomScaleNormal="80" zoomScaleSheetLayoutView="100" workbookViewId="0"/>
  </sheetViews>
  <sheetFormatPr defaultColWidth="9.1796875" defaultRowHeight="14" x14ac:dyDescent="0.3"/>
  <cols>
    <col min="1" max="1" width="3" style="35" customWidth="1"/>
    <col min="2" max="2" width="1.1796875" style="35" customWidth="1"/>
    <col min="3" max="3" width="29" style="35" customWidth="1"/>
    <col min="4" max="4" width="48" style="35" customWidth="1"/>
    <col min="5" max="16384" width="9.1796875" style="35"/>
  </cols>
  <sheetData>
    <row r="1" spans="2:5" ht="15" customHeight="1" x14ac:dyDescent="0.3"/>
    <row r="2" spans="2:5" ht="20" x14ac:dyDescent="0.4">
      <c r="B2" s="54" t="s">
        <v>9</v>
      </c>
      <c r="C2" s="69"/>
      <c r="D2" s="69"/>
      <c r="E2" s="55"/>
    </row>
    <row r="3" spans="2:5" ht="107.5" customHeight="1" x14ac:dyDescent="0.3">
      <c r="B3" s="56"/>
      <c r="C3" s="98" t="s">
        <v>117</v>
      </c>
      <c r="D3" s="98"/>
      <c r="E3" s="98"/>
    </row>
    <row r="4" spans="2:5" x14ac:dyDescent="0.3">
      <c r="B4" s="15"/>
      <c r="C4" s="15"/>
    </row>
    <row r="5" spans="2:5" x14ac:dyDescent="0.3">
      <c r="B5" s="15"/>
      <c r="C5" s="71" t="s">
        <v>89</v>
      </c>
      <c r="D5" s="67"/>
    </row>
    <row r="6" spans="2:5" x14ac:dyDescent="0.3">
      <c r="B6" s="15"/>
      <c r="C6" s="71"/>
      <c r="D6" s="68"/>
    </row>
    <row r="7" spans="2:5" x14ac:dyDescent="0.3">
      <c r="B7" s="15"/>
      <c r="C7" s="71" t="s">
        <v>90</v>
      </c>
      <c r="D7" s="67"/>
    </row>
    <row r="8" spans="2:5" x14ac:dyDescent="0.3">
      <c r="C8" s="71"/>
      <c r="D8" s="68"/>
    </row>
    <row r="9" spans="2:5" x14ac:dyDescent="0.3">
      <c r="C9" s="71" t="s">
        <v>93</v>
      </c>
      <c r="D9" s="67"/>
    </row>
    <row r="10" spans="2:5" x14ac:dyDescent="0.3">
      <c r="C10" s="71"/>
      <c r="D10" s="68"/>
    </row>
    <row r="11" spans="2:5" x14ac:dyDescent="0.3">
      <c r="C11" s="71" t="s">
        <v>91</v>
      </c>
      <c r="D11" s="67"/>
    </row>
    <row r="12" spans="2:5" x14ac:dyDescent="0.3">
      <c r="C12" s="71"/>
      <c r="D12" s="68"/>
    </row>
    <row r="13" spans="2:5" x14ac:dyDescent="0.3">
      <c r="C13" s="71" t="s">
        <v>92</v>
      </c>
      <c r="D13" s="70"/>
    </row>
    <row r="16" spans="2:5" x14ac:dyDescent="0.3">
      <c r="C16" s="97" t="s">
        <v>94</v>
      </c>
      <c r="D16" s="97"/>
      <c r="E16" s="97"/>
    </row>
    <row r="17" spans="3:5" x14ac:dyDescent="0.3">
      <c r="C17" s="97"/>
      <c r="D17" s="97"/>
      <c r="E17" s="97"/>
    </row>
  </sheetData>
  <sheetProtection algorithmName="SHA-512" hashValue="xEI6D+go0ul0M6JLzpClunO72+WtAZ2c1WL+7d9bJ8r6ZMvSgbSGX1DBIaEOstY1iweAfcpgy4t/J4eQ0XgfvA==" saltValue="7aNigVZCgTyJDk6rQ2zECg==" spinCount="100000" sheet="1" formatCells="0" formatColumns="0" formatRows="0"/>
  <customSheetViews>
    <customSheetView guid="{B51E24D7-7F72-4EF7-A5F0-E1C1CCE7A6B2}" showPageBreaks="1" showGridLines="0" fitToPage="1" printArea="1" view="pageBreakPreview">
      <selection activeCell="C4" sqref="C4"/>
      <pageMargins left="0.7" right="0.7" top="0.75" bottom="0.75" header="0.3" footer="0.3"/>
      <printOptions horizontalCentered="1"/>
      <pageSetup orientation="landscape" r:id="rId1"/>
      <headerFooter>
        <oddFooter>&amp;L&amp;"Arial,Regular"&amp;8MLR Reporting&amp;C&amp;"Arial,Regular"&amp;8Page &amp;P of &amp;N</oddFooter>
      </headerFooter>
    </customSheetView>
  </customSheetViews>
  <mergeCells count="2">
    <mergeCell ref="C16:E17"/>
    <mergeCell ref="C3:E3"/>
  </mergeCells>
  <printOptions horizontalCentered="1"/>
  <pageMargins left="0.7" right="0.7" top="0.75" bottom="0.75" header="0.3" footer="0.3"/>
  <pageSetup orientation="landscape" r:id="rId2"/>
  <headerFooter>
    <oddFooter>&amp;L&amp;"Arial,Regular"&amp;8MLR Reporting&amp;C&amp;"Arial,Regular"&amp;8Page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4"/>
  <sheetViews>
    <sheetView view="pageBreakPreview" zoomScaleNormal="80" zoomScaleSheetLayoutView="100" workbookViewId="0"/>
  </sheetViews>
  <sheetFormatPr defaultColWidth="9.1796875" defaultRowHeight="14" x14ac:dyDescent="0.3"/>
  <cols>
    <col min="1" max="1" width="3" style="35" customWidth="1"/>
    <col min="2" max="2" width="32.26953125" style="35" customWidth="1"/>
    <col min="3" max="3" width="45.7265625" style="35" customWidth="1"/>
    <col min="4" max="16384" width="9.1796875" style="35"/>
  </cols>
  <sheetData>
    <row r="1" spans="2:10" ht="15" customHeight="1" x14ac:dyDescent="0.3">
      <c r="B1" s="93" t="s">
        <v>118</v>
      </c>
    </row>
    <row r="2" spans="2:10" ht="15" customHeight="1" x14ac:dyDescent="0.3"/>
    <row r="3" spans="2:10" ht="20" x14ac:dyDescent="0.4">
      <c r="B3" s="95" t="s">
        <v>119</v>
      </c>
      <c r="C3" s="96"/>
    </row>
    <row r="4" spans="2:10" x14ac:dyDescent="0.3">
      <c r="B4" s="77" t="s">
        <v>96</v>
      </c>
      <c r="C4" s="78" t="s">
        <v>116</v>
      </c>
    </row>
    <row r="5" spans="2:10" ht="15" customHeight="1" x14ac:dyDescent="0.3">
      <c r="B5" s="62" t="s">
        <v>81</v>
      </c>
      <c r="C5" s="58"/>
      <c r="E5" s="33"/>
    </row>
    <row r="6" spans="2:10" ht="15" customHeight="1" x14ac:dyDescent="0.3">
      <c r="B6" s="63" t="s">
        <v>23</v>
      </c>
      <c r="C6" s="64"/>
    </row>
    <row r="7" spans="2:10" ht="15" customHeight="1" x14ac:dyDescent="0.3">
      <c r="B7" s="65" t="s">
        <v>56</v>
      </c>
      <c r="C7" s="61"/>
    </row>
    <row r="8" spans="2:10" ht="15" customHeight="1" x14ac:dyDescent="0.3">
      <c r="B8" s="63" t="s">
        <v>1</v>
      </c>
      <c r="C8" s="64"/>
    </row>
    <row r="9" spans="2:10" ht="15" customHeight="1" x14ac:dyDescent="0.3">
      <c r="B9" s="65" t="s">
        <v>2</v>
      </c>
      <c r="C9" s="58"/>
    </row>
    <row r="10" spans="2:10" ht="15" customHeight="1" x14ac:dyDescent="0.3">
      <c r="B10" s="65" t="s">
        <v>2</v>
      </c>
      <c r="C10" s="58"/>
    </row>
    <row r="11" spans="2:10" s="44" customFormat="1" ht="15" customHeight="1" x14ac:dyDescent="0.3">
      <c r="B11" s="65" t="s">
        <v>3</v>
      </c>
      <c r="C11" s="58"/>
      <c r="D11" s="35"/>
      <c r="E11" s="35"/>
      <c r="F11" s="35"/>
      <c r="G11" s="35"/>
      <c r="H11" s="35"/>
      <c r="I11" s="35"/>
      <c r="J11" s="35"/>
    </row>
    <row r="12" spans="2:10" s="44" customFormat="1" ht="15" customHeight="1" x14ac:dyDescent="0.3">
      <c r="B12" s="65" t="s">
        <v>15</v>
      </c>
      <c r="C12" s="58"/>
      <c r="D12" s="35"/>
      <c r="E12" s="35"/>
      <c r="F12" s="35"/>
      <c r="G12" s="35"/>
      <c r="H12" s="35"/>
      <c r="I12" s="35"/>
      <c r="J12" s="35"/>
    </row>
    <row r="13" spans="2:10" ht="15" customHeight="1" x14ac:dyDescent="0.3">
      <c r="B13" s="63" t="s">
        <v>4</v>
      </c>
      <c r="C13" s="64"/>
    </row>
    <row r="14" spans="2:10" ht="15" customHeight="1" x14ac:dyDescent="0.3">
      <c r="B14" s="65" t="s">
        <v>5</v>
      </c>
      <c r="C14" s="58"/>
    </row>
    <row r="15" spans="2:10" ht="15" customHeight="1" x14ac:dyDescent="0.3">
      <c r="B15" s="65" t="s">
        <v>6</v>
      </c>
      <c r="C15" s="58"/>
    </row>
    <row r="16" spans="2:10" ht="15" customHeight="1" x14ac:dyDescent="0.3">
      <c r="B16" s="65" t="s">
        <v>7</v>
      </c>
      <c r="C16" s="59"/>
    </row>
    <row r="17" spans="2:3" ht="15" customHeight="1" x14ac:dyDescent="0.3">
      <c r="B17" s="65" t="s">
        <v>8</v>
      </c>
      <c r="C17" s="59"/>
    </row>
    <row r="18" spans="2:3" ht="15" customHeight="1" x14ac:dyDescent="0.35">
      <c r="B18" s="65" t="s">
        <v>16</v>
      </c>
      <c r="C18" s="60"/>
    </row>
    <row r="19" spans="2:3" ht="15" customHeight="1" x14ac:dyDescent="0.3">
      <c r="B19" s="63" t="s">
        <v>18</v>
      </c>
      <c r="C19" s="64"/>
    </row>
    <row r="20" spans="2:3" ht="15" customHeight="1" x14ac:dyDescent="0.3">
      <c r="B20" s="65" t="s">
        <v>5</v>
      </c>
      <c r="C20" s="58"/>
    </row>
    <row r="21" spans="2:3" ht="15" customHeight="1" x14ac:dyDescent="0.3">
      <c r="B21" s="65" t="s">
        <v>6</v>
      </c>
      <c r="C21" s="58"/>
    </row>
    <row r="22" spans="2:3" ht="15" customHeight="1" x14ac:dyDescent="0.3">
      <c r="B22" s="65" t="s">
        <v>7</v>
      </c>
      <c r="C22" s="59"/>
    </row>
    <row r="23" spans="2:3" ht="15" customHeight="1" x14ac:dyDescent="0.3">
      <c r="B23" s="65" t="s">
        <v>8</v>
      </c>
      <c r="C23" s="59"/>
    </row>
    <row r="24" spans="2:3" ht="15" customHeight="1" x14ac:dyDescent="0.35">
      <c r="B24" s="65" t="s">
        <v>16</v>
      </c>
      <c r="C24" s="60"/>
    </row>
    <row r="25" spans="2:3" ht="15" customHeight="1" x14ac:dyDescent="0.3">
      <c r="B25" s="63" t="s">
        <v>14</v>
      </c>
      <c r="C25" s="64"/>
    </row>
    <row r="26" spans="2:3" ht="15" customHeight="1" x14ac:dyDescent="0.3">
      <c r="B26" s="65" t="s">
        <v>5</v>
      </c>
      <c r="C26" s="58"/>
    </row>
    <row r="27" spans="2:3" ht="15" customHeight="1" x14ac:dyDescent="0.3">
      <c r="B27" s="65" t="s">
        <v>6</v>
      </c>
      <c r="C27" s="58"/>
    </row>
    <row r="28" spans="2:3" ht="15" customHeight="1" x14ac:dyDescent="0.3">
      <c r="B28" s="65" t="s">
        <v>7</v>
      </c>
      <c r="C28" s="59"/>
    </row>
    <row r="29" spans="2:3" ht="15" customHeight="1" x14ac:dyDescent="0.3">
      <c r="B29" s="65" t="s">
        <v>8</v>
      </c>
      <c r="C29" s="59"/>
    </row>
    <row r="30" spans="2:3" ht="15" customHeight="1" x14ac:dyDescent="0.35">
      <c r="B30" s="65" t="s">
        <v>16</v>
      </c>
      <c r="C30" s="60"/>
    </row>
    <row r="31" spans="2:3" x14ac:dyDescent="0.3">
      <c r="B31" s="66"/>
    </row>
    <row r="32" spans="2:3" x14ac:dyDescent="0.3">
      <c r="B32" s="66"/>
    </row>
    <row r="33" spans="2:2" x14ac:dyDescent="0.3">
      <c r="B33" s="66"/>
    </row>
    <row r="34" spans="2:2" x14ac:dyDescent="0.3">
      <c r="B34" s="66"/>
    </row>
  </sheetData>
  <sheetProtection algorithmName="SHA-512" hashValue="dTmCZhF1Azhz2n6VzyMpKsJ0yJWsU2RU7ARi59UXeEuhQ/xtQX0HKJLBuHQvy6juOO1rDDIXPq6Lbi9j/5YOEQ==" saltValue="uHvVJVAuXzqDkXgDaLuy3w==" spinCount="100000" sheet="1" formatCells="0" formatColumns="0" formatRows="0"/>
  <customSheetViews>
    <customSheetView guid="{B51E24D7-7F72-4EF7-A5F0-E1C1CCE7A6B2}" showPageBreaks="1" fitToPage="1" printArea="1" view="pageBreakPreview">
      <selection activeCell="C7" sqref="C7"/>
      <pageMargins left="0.7" right="0.7" top="0.75" bottom="0.75" header="0.3" footer="0.3"/>
      <printOptions horizontalCentered="1"/>
      <pageSetup orientation="landscape" r:id="rId1"/>
      <headerFooter>
        <oddFooter>&amp;L&amp;"Arial,Regular"&amp;8MLR Reporting&amp;C&amp;"Arial,Regular"&amp;8Page &amp;P of &amp;N</oddFooter>
      </headerFooter>
    </customSheetView>
  </customSheetViews>
  <mergeCells count="1">
    <mergeCell ref="B3:C3"/>
  </mergeCells>
  <printOptions horizontalCentered="1"/>
  <pageMargins left="0.7" right="0.7" top="0.75" bottom="0.75" header="0.3" footer="0.3"/>
  <pageSetup orientation="landscape" r:id="rId2"/>
  <headerFooter>
    <oddFooter>&amp;L&amp;"Arial,Regular"&amp;8MLR Reporting&amp;C&amp;"Arial,Regular"&amp;8Page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H25"/>
  <sheetViews>
    <sheetView view="pageBreakPreview" zoomScaleNormal="115" zoomScaleSheetLayoutView="100" workbookViewId="0"/>
  </sheetViews>
  <sheetFormatPr defaultColWidth="9.1796875" defaultRowHeight="14" x14ac:dyDescent="0.3"/>
  <cols>
    <col min="1" max="1" width="3" style="15" customWidth="1"/>
    <col min="2" max="2" width="135.26953125" style="13" customWidth="1"/>
    <col min="3" max="3" width="19.26953125" style="14" customWidth="1"/>
    <col min="4" max="4" width="9.1796875" style="14"/>
    <col min="5" max="16384" width="9.1796875" style="15"/>
  </cols>
  <sheetData>
    <row r="1" spans="2:8" ht="15" customHeight="1" x14ac:dyDescent="0.3"/>
    <row r="2" spans="2:8" ht="34.5" customHeight="1" x14ac:dyDescent="0.4">
      <c r="B2" s="16" t="s">
        <v>21</v>
      </c>
      <c r="C2" s="17" t="s">
        <v>97</v>
      </c>
      <c r="D2" s="29"/>
      <c r="F2" s="30"/>
      <c r="G2" s="30"/>
      <c r="H2" s="30"/>
    </row>
    <row r="3" spans="2:8" ht="18" customHeight="1" x14ac:dyDescent="0.3">
      <c r="B3" s="19" t="s">
        <v>0</v>
      </c>
      <c r="C3" s="20"/>
      <c r="D3" s="31"/>
    </row>
    <row r="4" spans="2:8" ht="33.75" customHeight="1" x14ac:dyDescent="0.3">
      <c r="B4" s="21" t="s">
        <v>113</v>
      </c>
      <c r="C4" s="12"/>
      <c r="D4" s="22"/>
    </row>
    <row r="5" spans="2:8" ht="15" customHeight="1" x14ac:dyDescent="0.3">
      <c r="B5" s="27" t="s">
        <v>42</v>
      </c>
      <c r="C5" s="12"/>
      <c r="D5" s="22"/>
    </row>
    <row r="6" spans="2:8" ht="15" customHeight="1" x14ac:dyDescent="0.3">
      <c r="B6" s="21" t="s">
        <v>20</v>
      </c>
      <c r="C6" s="12"/>
      <c r="D6" s="22"/>
    </row>
    <row r="7" spans="2:8" ht="28.5" customHeight="1" x14ac:dyDescent="0.3">
      <c r="B7" s="21" t="s">
        <v>99</v>
      </c>
      <c r="C7" s="12"/>
      <c r="D7" s="22"/>
    </row>
    <row r="8" spans="2:8" ht="15" customHeight="1" x14ac:dyDescent="0.3">
      <c r="B8" s="21" t="s">
        <v>46</v>
      </c>
      <c r="C8" s="12"/>
      <c r="D8" s="32"/>
    </row>
    <row r="9" spans="2:8" ht="15" customHeight="1" x14ac:dyDescent="0.3">
      <c r="B9" s="21" t="s">
        <v>47</v>
      </c>
      <c r="C9" s="12"/>
      <c r="D9" s="32"/>
    </row>
    <row r="10" spans="2:8" ht="15" customHeight="1" x14ac:dyDescent="0.3">
      <c r="B10" s="21" t="s">
        <v>48</v>
      </c>
      <c r="C10" s="12"/>
      <c r="D10" s="32"/>
    </row>
    <row r="11" spans="2:8" ht="15" customHeight="1" x14ac:dyDescent="0.3">
      <c r="B11" s="27" t="s">
        <v>49</v>
      </c>
      <c r="C11" s="12"/>
      <c r="D11" s="22"/>
    </row>
    <row r="12" spans="2:8" ht="15" customHeight="1" x14ac:dyDescent="0.3">
      <c r="B12" s="27" t="s">
        <v>50</v>
      </c>
      <c r="C12" s="12"/>
      <c r="D12" s="22"/>
    </row>
    <row r="13" spans="2:8" ht="34.5" customHeight="1" x14ac:dyDescent="0.3">
      <c r="B13" s="24" t="s">
        <v>108</v>
      </c>
      <c r="C13" s="25">
        <f>SUM(C4:C10) + MIN(C11, C12)</f>
        <v>0</v>
      </c>
      <c r="D13" s="32"/>
    </row>
    <row r="14" spans="2:8" ht="15" customHeight="1" x14ac:dyDescent="0.3">
      <c r="B14" s="21" t="s">
        <v>64</v>
      </c>
      <c r="C14" s="12"/>
      <c r="D14" s="22"/>
    </row>
    <row r="15" spans="2:8" ht="15" customHeight="1" x14ac:dyDescent="0.3">
      <c r="B15" s="21" t="s">
        <v>65</v>
      </c>
      <c r="C15" s="12"/>
      <c r="D15" s="22"/>
    </row>
    <row r="16" spans="2:8" ht="15" customHeight="1" x14ac:dyDescent="0.3">
      <c r="B16" s="21" t="s">
        <v>66</v>
      </c>
      <c r="C16" s="12"/>
      <c r="D16" s="22"/>
      <c r="H16" s="23"/>
    </row>
    <row r="17" spans="2:8" ht="15" customHeight="1" x14ac:dyDescent="0.3">
      <c r="B17" s="21" t="s">
        <v>67</v>
      </c>
      <c r="C17" s="12"/>
      <c r="D17" s="22"/>
      <c r="H17" s="23"/>
    </row>
    <row r="18" spans="2:8" ht="34.5" customHeight="1" x14ac:dyDescent="0.3">
      <c r="B18" s="24" t="s">
        <v>57</v>
      </c>
      <c r="C18" s="25">
        <f>SUM(C14:C17)</f>
        <v>0</v>
      </c>
      <c r="D18" s="31"/>
      <c r="E18" s="23"/>
    </row>
    <row r="19" spans="2:8" ht="34.5" customHeight="1" x14ac:dyDescent="0.3">
      <c r="B19" s="24" t="s">
        <v>58</v>
      </c>
      <c r="C19" s="25">
        <f>C13-C18</f>
        <v>0</v>
      </c>
    </row>
    <row r="20" spans="2:8" ht="18" customHeight="1" x14ac:dyDescent="0.3">
      <c r="B20" s="19" t="s">
        <v>51</v>
      </c>
      <c r="C20" s="26"/>
      <c r="E20" s="33"/>
    </row>
    <row r="21" spans="2:8" ht="16.5" customHeight="1" x14ac:dyDescent="0.3">
      <c r="B21" s="27" t="s">
        <v>100</v>
      </c>
      <c r="C21" s="12"/>
      <c r="D21" s="32"/>
      <c r="E21" s="23"/>
    </row>
    <row r="22" spans="2:8" ht="15" customHeight="1" x14ac:dyDescent="0.3">
      <c r="B22" s="21" t="s">
        <v>101</v>
      </c>
      <c r="C22" s="12"/>
      <c r="D22" s="32"/>
      <c r="E22" s="23"/>
    </row>
    <row r="23" spans="2:8" ht="15" customHeight="1" x14ac:dyDescent="0.3">
      <c r="B23" s="21" t="s">
        <v>102</v>
      </c>
      <c r="C23" s="12"/>
      <c r="D23" s="32"/>
      <c r="E23" s="23"/>
    </row>
    <row r="24" spans="2:8" ht="34.5" customHeight="1" x14ac:dyDescent="0.3">
      <c r="B24" s="24" t="s">
        <v>59</v>
      </c>
      <c r="C24" s="25">
        <f>SUM(C21:C23)</f>
        <v>0</v>
      </c>
    </row>
    <row r="25" spans="2:8" ht="34.5" customHeight="1" x14ac:dyDescent="0.3">
      <c r="B25" s="24" t="s">
        <v>60</v>
      </c>
      <c r="C25" s="25">
        <f>C19+C24</f>
        <v>0</v>
      </c>
      <c r="E25" s="23"/>
    </row>
  </sheetData>
  <sheetProtection sheet="1" formatCells="0" formatColumns="0" formatRows="0"/>
  <customSheetViews>
    <customSheetView guid="{B51E24D7-7F72-4EF7-A5F0-E1C1CCE7A6B2}" showPageBreaks="1" fitToPage="1" printArea="1" view="pageBreakPreview">
      <selection activeCell="B18" sqref="B18"/>
      <pageMargins left="0.7" right="0.7" top="0.75" bottom="0.75" header="0.3" footer="0.3"/>
      <printOptions horizontalCentered="1"/>
      <pageSetup scale="79" orientation="landscape" r:id="rId1"/>
      <headerFooter>
        <oddFooter>&amp;L&amp;"Arial,Regular"&amp;8MLR Reporting&amp;C&amp;"Arial,Regular"&amp;8Page &amp;P of &amp;N</oddFooter>
      </headerFooter>
    </customSheetView>
  </customSheetViews>
  <dataValidations count="1">
    <dataValidation type="decimal" errorStyle="information" operator="greaterThanOrEqual" allowBlank="1" showInputMessage="1" showErrorMessage="1" error="Positive values only." sqref="C14:C17 C4:C12 C21:C23">
      <formula1>0</formula1>
    </dataValidation>
  </dataValidations>
  <printOptions horizontalCentered="1"/>
  <pageMargins left="0.7" right="0.7" top="0.75" bottom="0.75" header="0.3" footer="0.3"/>
  <pageSetup scale="79" orientation="landscape" r:id="rId2"/>
  <headerFooter>
    <oddFooter>&amp;L&amp;"Arial,Regular"&amp;8MLR Reporting&amp;C&amp;"Arial,Regular"&amp;8Page &amp;P of &amp;N</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H10"/>
  <sheetViews>
    <sheetView view="pageBreakPreview" zoomScaleNormal="115" zoomScaleSheetLayoutView="100" workbookViewId="0"/>
  </sheetViews>
  <sheetFormatPr defaultColWidth="9.1796875" defaultRowHeight="14" x14ac:dyDescent="0.3"/>
  <cols>
    <col min="1" max="1" width="3" style="15" customWidth="1"/>
    <col min="2" max="2" width="135.26953125" style="13" customWidth="1"/>
    <col min="3" max="3" width="19.26953125" style="14" customWidth="1"/>
    <col min="4" max="4" width="9.1796875" style="14"/>
    <col min="5" max="16384" width="9.1796875" style="15"/>
  </cols>
  <sheetData>
    <row r="1" spans="2:8" ht="15" customHeight="1" x14ac:dyDescent="0.3"/>
    <row r="2" spans="2:8" ht="34.5" customHeight="1" x14ac:dyDescent="0.4">
      <c r="B2" s="16" t="s">
        <v>74</v>
      </c>
      <c r="C2" s="17" t="s">
        <v>97</v>
      </c>
      <c r="D2" s="29"/>
      <c r="F2" s="30"/>
      <c r="G2" s="30"/>
      <c r="H2" s="30"/>
    </row>
    <row r="3" spans="2:8" ht="18" x14ac:dyDescent="0.3">
      <c r="B3" s="19" t="s">
        <v>53</v>
      </c>
      <c r="C3" s="26"/>
    </row>
    <row r="4" spans="2:8" ht="15" customHeight="1" x14ac:dyDescent="0.3">
      <c r="B4" s="21" t="s">
        <v>41</v>
      </c>
      <c r="C4" s="12"/>
      <c r="D4" s="32"/>
    </row>
    <row r="5" spans="2:8" ht="15" customHeight="1" x14ac:dyDescent="0.3">
      <c r="B5" s="21" t="s">
        <v>38</v>
      </c>
      <c r="C5" s="12"/>
      <c r="D5" s="32"/>
    </row>
    <row r="6" spans="2:8" ht="15" customHeight="1" x14ac:dyDescent="0.3">
      <c r="B6" s="21" t="s">
        <v>103</v>
      </c>
      <c r="C6" s="12"/>
      <c r="D6" s="32"/>
    </row>
    <row r="7" spans="2:8" ht="15" customHeight="1" x14ac:dyDescent="0.3">
      <c r="B7" s="21" t="s">
        <v>39</v>
      </c>
      <c r="C7" s="12"/>
      <c r="D7" s="32"/>
    </row>
    <row r="8" spans="2:8" ht="15" customHeight="1" x14ac:dyDescent="0.3">
      <c r="B8" s="21" t="s">
        <v>88</v>
      </c>
      <c r="C8" s="12"/>
      <c r="D8" s="32"/>
      <c r="E8" s="33"/>
    </row>
    <row r="9" spans="2:8" ht="15" customHeight="1" x14ac:dyDescent="0.3">
      <c r="B9" s="21" t="s">
        <v>114</v>
      </c>
      <c r="C9" s="12"/>
      <c r="D9" s="32"/>
    </row>
    <row r="10" spans="2:8" ht="34.5" customHeight="1" x14ac:dyDescent="0.3">
      <c r="B10" s="24" t="s">
        <v>61</v>
      </c>
      <c r="C10" s="25">
        <f>SUM(C4:C9)</f>
        <v>0</v>
      </c>
      <c r="E10" s="23"/>
    </row>
  </sheetData>
  <sheetProtection sheet="1" formatCells="0" formatColumns="0" formatRows="0"/>
  <customSheetViews>
    <customSheetView guid="{B51E24D7-7F72-4EF7-A5F0-E1C1CCE7A6B2}" showPageBreaks="1" fitToPage="1" printArea="1" view="pageBreakPreview">
      <selection activeCell="B7" sqref="B7"/>
      <pageMargins left="0.7" right="0.7" top="0.75" bottom="0.75" header="0.3" footer="0.3"/>
      <printOptions horizontalCentered="1"/>
      <pageSetup scale="79" orientation="landscape" r:id="rId1"/>
      <headerFooter>
        <oddFooter>&amp;L&amp;"Arial,Regular"&amp;8MLR Reporting&amp;C&amp;"Arial,Regular"&amp;8Page &amp;P of &amp;N</oddFooter>
      </headerFooter>
    </customSheetView>
  </customSheetViews>
  <dataValidations count="1">
    <dataValidation type="decimal" errorStyle="information" operator="greaterThanOrEqual" allowBlank="1" showInputMessage="1" showErrorMessage="1" error="Positive values only." sqref="C4:C9">
      <formula1>0</formula1>
    </dataValidation>
  </dataValidations>
  <printOptions horizontalCentered="1"/>
  <pageMargins left="0.7" right="0.7" top="0.75" bottom="0.75" header="0.3" footer="0.3"/>
  <pageSetup scale="79" orientation="landscape" r:id="rId2"/>
  <headerFooter>
    <oddFooter>&amp;L&amp;"Arial,Regular"&amp;8MLR Reporting&amp;C&amp;"Arial,Regular"&amp;8Page &amp;P of &amp;N</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F18"/>
  <sheetViews>
    <sheetView view="pageBreakPreview" zoomScaleNormal="80" zoomScaleSheetLayoutView="100" workbookViewId="0"/>
  </sheetViews>
  <sheetFormatPr defaultColWidth="9.1796875" defaultRowHeight="14" x14ac:dyDescent="0.3"/>
  <cols>
    <col min="1" max="1" width="3" style="15" customWidth="1"/>
    <col min="2" max="2" width="135.26953125" style="13" customWidth="1"/>
    <col min="3" max="3" width="19.26953125" style="14" customWidth="1"/>
    <col min="4" max="4" width="9.1796875" style="14"/>
    <col min="5" max="16384" width="9.1796875" style="15"/>
  </cols>
  <sheetData>
    <row r="1" spans="2:6" ht="15" customHeight="1" x14ac:dyDescent="0.3"/>
    <row r="2" spans="2:6" ht="34.5" customHeight="1" x14ac:dyDescent="0.4">
      <c r="B2" s="16" t="s">
        <v>22</v>
      </c>
      <c r="C2" s="17" t="s">
        <v>97</v>
      </c>
      <c r="D2" s="18"/>
    </row>
    <row r="3" spans="2:6" ht="18" customHeight="1" x14ac:dyDescent="0.3">
      <c r="B3" s="19" t="s">
        <v>24</v>
      </c>
      <c r="C3" s="20"/>
    </row>
    <row r="4" spans="2:6" ht="32.25" customHeight="1" x14ac:dyDescent="0.3">
      <c r="B4" s="21" t="s">
        <v>115</v>
      </c>
      <c r="C4" s="12"/>
      <c r="D4" s="22"/>
    </row>
    <row r="5" spans="2:6" ht="15" customHeight="1" x14ac:dyDescent="0.3">
      <c r="B5" s="21" t="s">
        <v>104</v>
      </c>
      <c r="C5" s="12"/>
      <c r="D5" s="22"/>
    </row>
    <row r="6" spans="2:6" ht="15" customHeight="1" x14ac:dyDescent="0.3">
      <c r="B6" s="21" t="s">
        <v>105</v>
      </c>
      <c r="C6" s="12"/>
      <c r="D6" s="22"/>
      <c r="F6" s="23"/>
    </row>
    <row r="7" spans="2:6" ht="15" customHeight="1" x14ac:dyDescent="0.3">
      <c r="B7" s="21" t="s">
        <v>107</v>
      </c>
      <c r="C7" s="12"/>
      <c r="D7" s="22"/>
    </row>
    <row r="8" spans="2:6" ht="15" customHeight="1" x14ac:dyDescent="0.3">
      <c r="B8" s="21" t="s">
        <v>83</v>
      </c>
      <c r="C8" s="12"/>
      <c r="D8" s="22"/>
    </row>
    <row r="9" spans="2:6" ht="15" customHeight="1" x14ac:dyDescent="0.3">
      <c r="B9" s="21" t="s">
        <v>84</v>
      </c>
      <c r="C9" s="12"/>
      <c r="D9" s="22"/>
    </row>
    <row r="10" spans="2:6" ht="34.5" customHeight="1" x14ac:dyDescent="0.3">
      <c r="B10" s="24" t="s">
        <v>85</v>
      </c>
      <c r="C10" s="25">
        <f>SUM(C4:C9)</f>
        <v>0</v>
      </c>
    </row>
    <row r="11" spans="2:6" ht="18" customHeight="1" x14ac:dyDescent="0.3">
      <c r="B11" s="19" t="s">
        <v>25</v>
      </c>
      <c r="C11" s="26"/>
    </row>
    <row r="12" spans="2:6" ht="15" customHeight="1" x14ac:dyDescent="0.3">
      <c r="B12" s="27" t="s">
        <v>70</v>
      </c>
      <c r="C12" s="12"/>
      <c r="D12" s="28"/>
    </row>
    <row r="13" spans="2:6" ht="15" customHeight="1" x14ac:dyDescent="0.3">
      <c r="B13" s="21" t="s">
        <v>71</v>
      </c>
      <c r="C13" s="12"/>
      <c r="D13" s="28"/>
    </row>
    <row r="14" spans="2:6" ht="31.9" customHeight="1" x14ac:dyDescent="0.3">
      <c r="B14" s="21" t="s">
        <v>87</v>
      </c>
      <c r="C14" s="12"/>
      <c r="D14" s="28"/>
    </row>
    <row r="15" spans="2:6" ht="15" customHeight="1" x14ac:dyDescent="0.3">
      <c r="B15" s="21" t="s">
        <v>86</v>
      </c>
      <c r="C15" s="12"/>
      <c r="D15" s="28"/>
    </row>
    <row r="16" spans="2:6" ht="15" customHeight="1" x14ac:dyDescent="0.3">
      <c r="B16" s="21" t="s">
        <v>72</v>
      </c>
      <c r="C16" s="12"/>
      <c r="D16" s="28"/>
    </row>
    <row r="17" spans="2:3" ht="34.5" customHeight="1" x14ac:dyDescent="0.3">
      <c r="B17" s="24" t="s">
        <v>62</v>
      </c>
      <c r="C17" s="25">
        <f>SUM(C12:C16)</f>
        <v>0</v>
      </c>
    </row>
    <row r="18" spans="2:3" ht="34.5" customHeight="1" x14ac:dyDescent="0.3">
      <c r="B18" s="24" t="s">
        <v>63</v>
      </c>
      <c r="C18" s="25">
        <f>C10-C17</f>
        <v>0</v>
      </c>
    </row>
  </sheetData>
  <sheetProtection sheet="1" formatCells="0" formatColumns="0" formatRows="0"/>
  <customSheetViews>
    <customSheetView guid="{B51E24D7-7F72-4EF7-A5F0-E1C1CCE7A6B2}" showPageBreaks="1" fitToPage="1" printArea="1" view="pageBreakPreview">
      <selection activeCell="B8" sqref="B8"/>
      <pageMargins left="0.7" right="0.7" top="0.75" bottom="0.75" header="0.3" footer="0.3"/>
      <printOptions horizontalCentered="1"/>
      <pageSetup scale="79" orientation="landscape" r:id="rId1"/>
      <headerFooter>
        <oddFooter>&amp;L&amp;"Arial,Regular"&amp;8MLR Reporting&amp;C&amp;"Arial,Regular"&amp;8Page &amp;P of &amp;N</oddFooter>
      </headerFooter>
    </customSheetView>
  </customSheetViews>
  <dataValidations count="1">
    <dataValidation type="decimal" errorStyle="information" operator="greaterThanOrEqual" allowBlank="1" showInputMessage="1" showErrorMessage="1" error="Positive values only." sqref="C4:C7 C12:C16">
      <formula1>0</formula1>
    </dataValidation>
  </dataValidations>
  <printOptions horizontalCentered="1"/>
  <pageMargins left="0.7" right="0.7" top="0.75" bottom="0.75" header="0.3" footer="0.3"/>
  <pageSetup scale="79" orientation="landscape" r:id="rId2"/>
  <headerFooter>
    <oddFooter>&amp;L&amp;"Arial,Regular"&amp;8MLR Reporting&amp;C&amp;"Arial,Regular"&amp;8Page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G18"/>
  <sheetViews>
    <sheetView view="pageBreakPreview" zoomScale="130" zoomScaleNormal="100" zoomScaleSheetLayoutView="130" workbookViewId="0"/>
  </sheetViews>
  <sheetFormatPr defaultColWidth="9.1796875" defaultRowHeight="14" x14ac:dyDescent="0.3"/>
  <cols>
    <col min="1" max="1" width="3" style="35" customWidth="1"/>
    <col min="2" max="2" width="42.26953125" style="34" bestFit="1" customWidth="1"/>
    <col min="3" max="3" width="21.54296875" style="35" customWidth="1"/>
    <col min="4" max="4" width="6.54296875" style="35" customWidth="1"/>
    <col min="5" max="5" width="21.7265625" style="35" customWidth="1"/>
    <col min="6" max="6" width="21.453125" style="35" customWidth="1"/>
    <col min="7" max="16384" width="9.1796875" style="35"/>
  </cols>
  <sheetData>
    <row r="1" spans="2:7" ht="15" customHeight="1" x14ac:dyDescent="0.3"/>
    <row r="2" spans="2:7" ht="34.5" customHeight="1" thickBot="1" x14ac:dyDescent="0.45">
      <c r="B2" s="36" t="s">
        <v>10</v>
      </c>
      <c r="C2" s="37"/>
      <c r="E2" s="90"/>
    </row>
    <row r="3" spans="2:7" ht="27.75" customHeight="1" thickBot="1" x14ac:dyDescent="0.35">
      <c r="B3" s="38" t="s">
        <v>43</v>
      </c>
      <c r="C3" s="39"/>
      <c r="E3" s="91" t="s">
        <v>109</v>
      </c>
      <c r="F3" s="89" t="s">
        <v>110</v>
      </c>
    </row>
    <row r="4" spans="2:7" x14ac:dyDescent="0.3">
      <c r="B4" s="40" t="s">
        <v>11</v>
      </c>
      <c r="C4" s="41">
        <f>Numerator!C19</f>
        <v>0</v>
      </c>
      <c r="E4" s="85">
        <v>5400</v>
      </c>
      <c r="F4" s="87">
        <v>8.4000000000000005E-2</v>
      </c>
    </row>
    <row r="5" spans="2:7" x14ac:dyDescent="0.3">
      <c r="B5" s="40" t="s">
        <v>19</v>
      </c>
      <c r="C5" s="41">
        <f>Numerator!C24</f>
        <v>0</v>
      </c>
      <c r="E5" s="85">
        <v>12000</v>
      </c>
      <c r="F5" s="87">
        <v>5.7000000000000002E-2</v>
      </c>
    </row>
    <row r="6" spans="2:7" s="44" customFormat="1" x14ac:dyDescent="0.3">
      <c r="B6" s="42" t="s">
        <v>17</v>
      </c>
      <c r="C6" s="43">
        <f>C4+C5</f>
        <v>0</v>
      </c>
      <c r="E6" s="85">
        <v>24000</v>
      </c>
      <c r="F6" s="87">
        <v>0.04</v>
      </c>
    </row>
    <row r="7" spans="2:7" ht="18" customHeight="1" x14ac:dyDescent="0.3">
      <c r="B7" s="38" t="s">
        <v>44</v>
      </c>
      <c r="C7" s="45"/>
      <c r="E7" s="85">
        <v>48000</v>
      </c>
      <c r="F7" s="87">
        <v>2.9000000000000001E-2</v>
      </c>
    </row>
    <row r="8" spans="2:7" x14ac:dyDescent="0.3">
      <c r="B8" s="40" t="s">
        <v>12</v>
      </c>
      <c r="C8" s="41">
        <f>Denominator!C10</f>
        <v>0</v>
      </c>
      <c r="E8" s="85">
        <v>96000</v>
      </c>
      <c r="F8" s="87">
        <v>0.02</v>
      </c>
    </row>
    <row r="9" spans="2:7" x14ac:dyDescent="0.3">
      <c r="B9" s="40" t="s">
        <v>73</v>
      </c>
      <c r="C9" s="41">
        <f>Denominator!C17</f>
        <v>0</v>
      </c>
      <c r="E9" s="85">
        <v>192000</v>
      </c>
      <c r="F9" s="87">
        <v>1.4999999999999999E-2</v>
      </c>
    </row>
    <row r="10" spans="2:7" ht="14.5" thickBot="1" x14ac:dyDescent="0.35">
      <c r="B10" s="42" t="s">
        <v>13</v>
      </c>
      <c r="C10" s="43">
        <f>C8-C9</f>
        <v>0</v>
      </c>
      <c r="E10" s="86">
        <v>380000</v>
      </c>
      <c r="F10" s="88">
        <v>0.01</v>
      </c>
    </row>
    <row r="11" spans="2:7" ht="14.5" thickBot="1" x14ac:dyDescent="0.35">
      <c r="B11" s="46"/>
      <c r="C11" s="47"/>
      <c r="D11" s="15"/>
    </row>
    <row r="12" spans="2:7" ht="14.5" thickBot="1" x14ac:dyDescent="0.35">
      <c r="B12" s="48" t="s">
        <v>10</v>
      </c>
      <c r="C12" s="49">
        <f>IFERROR(C6/C10, 0)</f>
        <v>0</v>
      </c>
      <c r="E12" s="79" t="s">
        <v>110</v>
      </c>
      <c r="F12" s="80" t="str">
        <f>IF(OR(C14&lt;E4,C14&gt;E10),"N/A",IF(C14=E10,F10,VLOOKUP(F16,$E$3:$F$10,2)+(((F16-C14)/(F16-F15))*(VLOOKUP(F15,$E$3:$F$10,2)-VLOOKUP(F16,$E$3:$F$10,2)))))</f>
        <v>N/A</v>
      </c>
    </row>
    <row r="13" spans="2:7" x14ac:dyDescent="0.3">
      <c r="B13" s="50"/>
      <c r="C13" s="15"/>
    </row>
    <row r="14" spans="2:7" ht="14.5" thickBot="1" x14ac:dyDescent="0.35">
      <c r="B14" s="51" t="s">
        <v>95</v>
      </c>
      <c r="C14" s="57"/>
      <c r="D14" s="33"/>
      <c r="E14" s="15"/>
      <c r="F14" s="15"/>
      <c r="G14" s="15"/>
    </row>
    <row r="15" spans="2:7" ht="18" customHeight="1" x14ac:dyDescent="0.3">
      <c r="B15" s="42" t="s">
        <v>26</v>
      </c>
      <c r="C15" s="92" t="str">
        <f>IF(C14="","",IF(C14&lt;E4,"Non-credible",IF(C14&gt;E10,"Fully-credible",ROUND(F12,3))))</f>
        <v/>
      </c>
      <c r="D15" s="33"/>
      <c r="E15" s="81" t="s">
        <v>111</v>
      </c>
      <c r="F15" s="82" t="str">
        <f>IF(OR(C14&lt;E4,C14&gt;E10),"N/A",VLOOKUP($C$14,$E$3:$E$10,1,1))</f>
        <v>N/A</v>
      </c>
      <c r="G15" s="15"/>
    </row>
    <row r="16" spans="2:7" ht="14.5" thickBot="1" x14ac:dyDescent="0.35">
      <c r="B16" s="52" t="s">
        <v>80</v>
      </c>
      <c r="C16" s="53" t="str">
        <f>IFERROR(C12 + C15,"N/A")</f>
        <v>N/A</v>
      </c>
      <c r="E16" s="83" t="s">
        <v>112</v>
      </c>
      <c r="F16" s="84" t="str">
        <f ca="1">IF(OR(F15=E10,F15="N/A"),"N/A",INDIRECT("E"&amp;(MATCH($F$15,$E$3:$E$10,0)+3)))</f>
        <v>N/A</v>
      </c>
      <c r="G16" s="15"/>
    </row>
    <row r="17" spans="5:7" x14ac:dyDescent="0.3">
      <c r="E17" s="15"/>
      <c r="F17" s="15"/>
      <c r="G17" s="15"/>
    </row>
    <row r="18" spans="5:7" x14ac:dyDescent="0.3">
      <c r="E18" s="15"/>
      <c r="F18" s="15"/>
      <c r="G18" s="15"/>
    </row>
  </sheetData>
  <sheetProtection password="D16F" sheet="1" objects="1" scenarios="1"/>
  <protectedRanges>
    <protectedRange sqref="E16" name="Range1"/>
  </protectedRanges>
  <customSheetViews>
    <customSheetView guid="{B51E24D7-7F72-4EF7-A5F0-E1C1CCE7A6B2}" scale="110" showPageBreaks="1" fitToPage="1" printArea="1" view="pageBreakPreview">
      <selection activeCell="D18" sqref="D18"/>
      <pageMargins left="0.7" right="0.7" top="0.75" bottom="0.75" header="0.3" footer="0.3"/>
      <printOptions horizontalCentered="1"/>
      <pageSetup orientation="landscape" r:id="rId1"/>
      <headerFooter>
        <oddFooter>&amp;L&amp;"Arial,Regular"&amp;8MLR Reporting&amp;C&amp;"Arial,Regular"&amp;8Page &amp;P of &amp;N</oddFooter>
      </headerFooter>
    </customSheetView>
  </customSheetViews>
  <dataValidations count="2">
    <dataValidation type="whole" errorStyle="information" operator="greaterThanOrEqual" allowBlank="1" showInputMessage="1" showErrorMessage="1" error="Positive whole numbers only." sqref="C14">
      <formula1>0</formula1>
    </dataValidation>
    <dataValidation type="decimal" errorStyle="information" allowBlank="1" showInputMessage="1" showErrorMessage="1" error="Please enter the credibility adjustment as a percent." sqref="C15">
      <formula1>0</formula1>
      <formula2>1</formula2>
    </dataValidation>
  </dataValidations>
  <printOptions horizontalCentered="1"/>
  <pageMargins left="0.7" right="0.7" top="0.75" bottom="0.75" header="0.3" footer="0.3"/>
  <pageSetup orientation="landscape" r:id="rId2"/>
  <headerFooter>
    <oddFooter>&amp;L&amp;"Arial,Regular"&amp;8MLR Reporting&amp;C&amp;"Arial,Regular"&amp;8Page &amp;P of &amp;N</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Q33"/>
  <sheetViews>
    <sheetView view="pageBreakPreview" zoomScaleNormal="100" zoomScaleSheetLayoutView="100" workbookViewId="0"/>
  </sheetViews>
  <sheetFormatPr defaultRowHeight="14.5" x14ac:dyDescent="0.35"/>
  <cols>
    <col min="1" max="1" width="3" customWidth="1"/>
  </cols>
  <sheetData>
    <row r="1" spans="2:17" ht="15" customHeight="1" x14ac:dyDescent="0.35"/>
    <row r="2" spans="2:17" x14ac:dyDescent="0.35">
      <c r="B2" s="74" t="s">
        <v>45</v>
      </c>
      <c r="C2" s="75"/>
      <c r="D2" s="75"/>
      <c r="E2" s="75"/>
      <c r="F2" s="75"/>
      <c r="G2" s="75"/>
      <c r="H2" s="75"/>
      <c r="I2" s="75"/>
      <c r="J2" s="75"/>
      <c r="K2" s="75"/>
      <c r="L2" s="75"/>
      <c r="M2" s="75"/>
      <c r="N2" s="75"/>
      <c r="O2" s="75"/>
      <c r="P2" s="75"/>
      <c r="Q2" s="75"/>
    </row>
    <row r="3" spans="2:17" x14ac:dyDescent="0.35">
      <c r="B3" s="72"/>
      <c r="C3" s="73"/>
      <c r="D3" s="73"/>
      <c r="E3" s="73"/>
      <c r="F3" s="73"/>
      <c r="G3" s="73"/>
      <c r="H3" s="73"/>
      <c r="I3" s="73"/>
      <c r="J3" s="73"/>
      <c r="K3" s="73"/>
      <c r="L3" s="73"/>
      <c r="M3" s="73"/>
      <c r="N3" s="73"/>
      <c r="O3" s="73"/>
      <c r="P3" s="73"/>
      <c r="Q3" s="73"/>
    </row>
    <row r="4" spans="2:17" x14ac:dyDescent="0.35">
      <c r="B4" s="73"/>
      <c r="C4" s="73"/>
      <c r="D4" s="73"/>
      <c r="E4" s="73"/>
      <c r="F4" s="73"/>
      <c r="G4" s="73"/>
      <c r="H4" s="73"/>
      <c r="I4" s="73"/>
      <c r="J4" s="73"/>
      <c r="K4" s="73"/>
      <c r="L4" s="73"/>
      <c r="M4" s="73"/>
      <c r="N4" s="73"/>
      <c r="O4" s="73"/>
      <c r="P4" s="73"/>
      <c r="Q4" s="73"/>
    </row>
    <row r="5" spans="2:17" x14ac:dyDescent="0.35">
      <c r="B5" s="73"/>
      <c r="C5" s="73"/>
      <c r="D5" s="73"/>
      <c r="E5" s="73"/>
      <c r="F5" s="73"/>
      <c r="G5" s="73"/>
      <c r="H5" s="73"/>
      <c r="I5" s="73"/>
      <c r="J5" s="73"/>
      <c r="K5" s="73"/>
      <c r="L5" s="73"/>
      <c r="M5" s="73"/>
      <c r="N5" s="73"/>
      <c r="O5" s="73"/>
      <c r="P5" s="73"/>
      <c r="Q5" s="73"/>
    </row>
    <row r="6" spans="2:17" x14ac:dyDescent="0.35">
      <c r="B6" s="73"/>
      <c r="C6" s="73"/>
      <c r="D6" s="73"/>
      <c r="E6" s="73"/>
      <c r="F6" s="73"/>
      <c r="G6" s="73"/>
      <c r="H6" s="73"/>
      <c r="I6" s="73"/>
      <c r="J6" s="73"/>
      <c r="K6" s="73"/>
      <c r="L6" s="73"/>
      <c r="M6" s="73"/>
      <c r="N6" s="73"/>
      <c r="O6" s="73"/>
      <c r="P6" s="73"/>
      <c r="Q6" s="73"/>
    </row>
    <row r="7" spans="2:17" x14ac:dyDescent="0.35">
      <c r="B7" s="73"/>
      <c r="C7" s="73"/>
      <c r="D7" s="73"/>
      <c r="E7" s="73"/>
      <c r="F7" s="73"/>
      <c r="G7" s="73"/>
      <c r="H7" s="73"/>
      <c r="I7" s="73"/>
      <c r="J7" s="73"/>
      <c r="K7" s="73"/>
      <c r="L7" s="73"/>
      <c r="M7" s="73"/>
      <c r="N7" s="73"/>
      <c r="O7" s="73"/>
      <c r="P7" s="73"/>
      <c r="Q7" s="73"/>
    </row>
    <row r="8" spans="2:17" x14ac:dyDescent="0.35">
      <c r="B8" s="73"/>
      <c r="C8" s="73"/>
      <c r="D8" s="73"/>
      <c r="E8" s="73"/>
      <c r="F8" s="73"/>
      <c r="G8" s="73"/>
      <c r="H8" s="73"/>
      <c r="I8" s="73"/>
      <c r="J8" s="73"/>
      <c r="K8" s="73"/>
      <c r="L8" s="73"/>
      <c r="M8" s="73"/>
      <c r="N8" s="73"/>
      <c r="O8" s="73"/>
      <c r="P8" s="73"/>
      <c r="Q8" s="73"/>
    </row>
    <row r="9" spans="2:17" x14ac:dyDescent="0.35">
      <c r="B9" s="73"/>
      <c r="C9" s="73"/>
      <c r="D9" s="73"/>
      <c r="E9" s="73"/>
      <c r="F9" s="73"/>
      <c r="G9" s="73"/>
      <c r="H9" s="73"/>
      <c r="I9" s="73"/>
      <c r="J9" s="73"/>
      <c r="K9" s="73"/>
      <c r="L9" s="73"/>
      <c r="M9" s="73"/>
      <c r="N9" s="73"/>
      <c r="O9" s="73"/>
      <c r="P9" s="73"/>
      <c r="Q9" s="73"/>
    </row>
    <row r="10" spans="2:17" x14ac:dyDescent="0.35">
      <c r="B10" s="73"/>
      <c r="C10" s="73"/>
      <c r="D10" s="73"/>
      <c r="E10" s="73"/>
      <c r="F10" s="73"/>
      <c r="G10" s="73"/>
      <c r="H10" s="73"/>
      <c r="I10" s="73"/>
      <c r="J10" s="73"/>
      <c r="K10" s="73"/>
      <c r="L10" s="73"/>
      <c r="M10" s="73"/>
      <c r="N10" s="73"/>
      <c r="O10" s="73"/>
      <c r="P10" s="73"/>
      <c r="Q10" s="73"/>
    </row>
    <row r="11" spans="2:17" x14ac:dyDescent="0.35">
      <c r="B11" s="73"/>
      <c r="C11" s="73"/>
      <c r="D11" s="73"/>
      <c r="E11" s="73"/>
      <c r="F11" s="73"/>
      <c r="G11" s="73"/>
      <c r="H11" s="73"/>
      <c r="I11" s="73"/>
      <c r="J11" s="73"/>
      <c r="K11" s="73"/>
      <c r="L11" s="73"/>
      <c r="M11" s="73"/>
      <c r="N11" s="73"/>
      <c r="O11" s="73"/>
      <c r="P11" s="73"/>
      <c r="Q11" s="73"/>
    </row>
    <row r="12" spans="2:17" x14ac:dyDescent="0.35">
      <c r="B12" s="73"/>
      <c r="C12" s="73"/>
      <c r="D12" s="73"/>
      <c r="E12" s="73"/>
      <c r="F12" s="73"/>
      <c r="G12" s="73"/>
      <c r="H12" s="73"/>
      <c r="I12" s="73"/>
      <c r="J12" s="73"/>
      <c r="K12" s="73"/>
      <c r="L12" s="73"/>
      <c r="M12" s="73"/>
      <c r="N12" s="73"/>
      <c r="O12" s="73"/>
      <c r="P12" s="73"/>
      <c r="Q12" s="73"/>
    </row>
    <row r="13" spans="2:17" x14ac:dyDescent="0.35">
      <c r="B13" s="73"/>
      <c r="C13" s="73"/>
      <c r="D13" s="73"/>
      <c r="E13" s="73"/>
      <c r="F13" s="73"/>
      <c r="G13" s="73"/>
      <c r="H13" s="73"/>
      <c r="I13" s="73"/>
      <c r="J13" s="73"/>
      <c r="K13" s="73"/>
      <c r="L13" s="73"/>
      <c r="M13" s="73"/>
      <c r="N13" s="73"/>
      <c r="O13" s="73"/>
      <c r="P13" s="73"/>
      <c r="Q13" s="73"/>
    </row>
    <row r="14" spans="2:17" x14ac:dyDescent="0.35">
      <c r="B14" s="73"/>
      <c r="C14" s="73"/>
      <c r="D14" s="73"/>
      <c r="E14" s="73"/>
      <c r="F14" s="73"/>
      <c r="G14" s="73"/>
      <c r="H14" s="73"/>
      <c r="I14" s="73"/>
      <c r="J14" s="73"/>
      <c r="K14" s="73"/>
      <c r="L14" s="73"/>
      <c r="M14" s="73"/>
      <c r="N14" s="73"/>
      <c r="O14" s="73"/>
      <c r="P14" s="73"/>
      <c r="Q14" s="73"/>
    </row>
    <row r="15" spans="2:17" x14ac:dyDescent="0.35">
      <c r="B15" s="73"/>
      <c r="C15" s="73"/>
      <c r="D15" s="73"/>
      <c r="E15" s="73"/>
      <c r="F15" s="73"/>
      <c r="G15" s="73"/>
      <c r="H15" s="73"/>
      <c r="I15" s="73"/>
      <c r="J15" s="73"/>
      <c r="K15" s="73"/>
      <c r="L15" s="73"/>
      <c r="M15" s="73"/>
      <c r="N15" s="73"/>
      <c r="O15" s="73"/>
      <c r="P15" s="73"/>
      <c r="Q15" s="73"/>
    </row>
    <row r="16" spans="2:17" x14ac:dyDescent="0.35">
      <c r="B16" s="73"/>
      <c r="C16" s="73"/>
      <c r="D16" s="73"/>
      <c r="E16" s="73"/>
      <c r="F16" s="73"/>
      <c r="G16" s="73"/>
      <c r="H16" s="73"/>
      <c r="I16" s="73"/>
      <c r="J16" s="73"/>
      <c r="K16" s="73"/>
      <c r="L16" s="73"/>
      <c r="M16" s="73"/>
      <c r="N16" s="73"/>
      <c r="O16" s="73"/>
      <c r="P16" s="73"/>
      <c r="Q16" s="73"/>
    </row>
    <row r="17" spans="2:17" x14ac:dyDescent="0.35">
      <c r="B17" s="73"/>
      <c r="C17" s="73"/>
      <c r="D17" s="73"/>
      <c r="E17" s="73"/>
      <c r="F17" s="73"/>
      <c r="G17" s="73"/>
      <c r="H17" s="73"/>
      <c r="I17" s="73"/>
      <c r="J17" s="73"/>
      <c r="K17" s="73"/>
      <c r="L17" s="73"/>
      <c r="M17" s="73"/>
      <c r="N17" s="73"/>
      <c r="O17" s="73"/>
      <c r="P17" s="73"/>
      <c r="Q17" s="73"/>
    </row>
    <row r="18" spans="2:17" x14ac:dyDescent="0.35">
      <c r="B18" s="73"/>
      <c r="C18" s="73"/>
      <c r="D18" s="73"/>
      <c r="E18" s="73"/>
      <c r="F18" s="73"/>
      <c r="G18" s="73"/>
      <c r="H18" s="73"/>
      <c r="I18" s="73"/>
      <c r="J18" s="73"/>
      <c r="K18" s="73"/>
      <c r="L18" s="73"/>
      <c r="M18" s="73"/>
      <c r="N18" s="73"/>
      <c r="O18" s="73"/>
      <c r="P18" s="73"/>
      <c r="Q18" s="73"/>
    </row>
    <row r="19" spans="2:17" x14ac:dyDescent="0.35">
      <c r="B19" s="73"/>
      <c r="C19" s="73"/>
      <c r="D19" s="73"/>
      <c r="E19" s="73"/>
      <c r="F19" s="73"/>
      <c r="G19" s="73"/>
      <c r="H19" s="73"/>
      <c r="I19" s="73"/>
      <c r="J19" s="73"/>
      <c r="K19" s="73"/>
      <c r="L19" s="73"/>
      <c r="M19" s="73"/>
      <c r="N19" s="73"/>
      <c r="O19" s="73"/>
      <c r="P19" s="73"/>
      <c r="Q19" s="73"/>
    </row>
    <row r="20" spans="2:17" x14ac:dyDescent="0.35">
      <c r="B20" s="73"/>
      <c r="C20" s="73"/>
      <c r="D20" s="73"/>
      <c r="E20" s="73"/>
      <c r="F20" s="73"/>
      <c r="G20" s="73"/>
      <c r="H20" s="73"/>
      <c r="I20" s="73"/>
      <c r="J20" s="73"/>
      <c r="K20" s="73"/>
      <c r="L20" s="73"/>
      <c r="M20" s="73"/>
      <c r="N20" s="73"/>
      <c r="O20" s="73"/>
      <c r="P20" s="73"/>
      <c r="Q20" s="73"/>
    </row>
    <row r="21" spans="2:17" x14ac:dyDescent="0.35">
      <c r="B21" s="73"/>
      <c r="C21" s="73"/>
      <c r="D21" s="73"/>
      <c r="E21" s="73"/>
      <c r="F21" s="73"/>
      <c r="G21" s="73"/>
      <c r="H21" s="73"/>
      <c r="I21" s="73"/>
      <c r="J21" s="73"/>
      <c r="K21" s="73"/>
      <c r="L21" s="73"/>
      <c r="M21" s="73"/>
      <c r="N21" s="73"/>
      <c r="O21" s="73"/>
      <c r="P21" s="73"/>
      <c r="Q21" s="73"/>
    </row>
    <row r="22" spans="2:17" x14ac:dyDescent="0.35">
      <c r="B22" s="73"/>
      <c r="C22" s="73"/>
      <c r="D22" s="73"/>
      <c r="E22" s="73"/>
      <c r="F22" s="73"/>
      <c r="G22" s="73"/>
      <c r="H22" s="73"/>
      <c r="I22" s="73"/>
      <c r="J22" s="73"/>
      <c r="K22" s="73"/>
      <c r="L22" s="73"/>
      <c r="M22" s="73"/>
      <c r="N22" s="73"/>
      <c r="O22" s="73"/>
      <c r="P22" s="73"/>
      <c r="Q22" s="73"/>
    </row>
    <row r="23" spans="2:17" x14ac:dyDescent="0.35">
      <c r="B23" s="73"/>
      <c r="C23" s="73"/>
      <c r="D23" s="73"/>
      <c r="E23" s="73"/>
      <c r="F23" s="73"/>
      <c r="G23" s="73"/>
      <c r="H23" s="73"/>
      <c r="I23" s="73"/>
      <c r="J23" s="73"/>
      <c r="K23" s="73"/>
      <c r="L23" s="73"/>
      <c r="M23" s="73"/>
      <c r="N23" s="73"/>
      <c r="O23" s="73"/>
      <c r="P23" s="73"/>
      <c r="Q23" s="73"/>
    </row>
    <row r="24" spans="2:17" x14ac:dyDescent="0.35">
      <c r="B24" s="73"/>
      <c r="C24" s="73"/>
      <c r="D24" s="73"/>
      <c r="E24" s="73"/>
      <c r="F24" s="73"/>
      <c r="G24" s="73"/>
      <c r="H24" s="73"/>
      <c r="I24" s="73"/>
      <c r="J24" s="73"/>
      <c r="K24" s="73"/>
      <c r="L24" s="73"/>
      <c r="M24" s="73"/>
      <c r="N24" s="73"/>
      <c r="O24" s="73"/>
      <c r="P24" s="73"/>
      <c r="Q24" s="73"/>
    </row>
    <row r="25" spans="2:17" x14ac:dyDescent="0.35">
      <c r="B25" s="73"/>
      <c r="C25" s="73"/>
      <c r="D25" s="73"/>
      <c r="E25" s="73"/>
      <c r="F25" s="73"/>
      <c r="G25" s="73"/>
      <c r="H25" s="73"/>
      <c r="I25" s="73"/>
      <c r="J25" s="73"/>
      <c r="K25" s="73"/>
      <c r="L25" s="73"/>
      <c r="M25" s="73"/>
      <c r="N25" s="73"/>
      <c r="O25" s="73"/>
      <c r="P25" s="73"/>
      <c r="Q25" s="73"/>
    </row>
    <row r="26" spans="2:17" x14ac:dyDescent="0.35">
      <c r="B26" s="73"/>
      <c r="C26" s="73"/>
      <c r="D26" s="73"/>
      <c r="E26" s="73"/>
      <c r="F26" s="73"/>
      <c r="G26" s="73"/>
      <c r="H26" s="73"/>
      <c r="I26" s="73"/>
      <c r="J26" s="73"/>
      <c r="K26" s="73"/>
      <c r="L26" s="73"/>
      <c r="M26" s="73"/>
      <c r="N26" s="73"/>
      <c r="O26" s="73"/>
      <c r="P26" s="73"/>
      <c r="Q26" s="73"/>
    </row>
    <row r="27" spans="2:17" x14ac:dyDescent="0.35">
      <c r="B27" s="73"/>
      <c r="C27" s="73"/>
      <c r="D27" s="73"/>
      <c r="E27" s="73"/>
      <c r="F27" s="73"/>
      <c r="G27" s="73"/>
      <c r="H27" s="73"/>
      <c r="I27" s="73"/>
      <c r="J27" s="73"/>
      <c r="K27" s="73"/>
      <c r="L27" s="73"/>
      <c r="M27" s="73"/>
      <c r="N27" s="73"/>
      <c r="O27" s="73"/>
      <c r="P27" s="73"/>
      <c r="Q27" s="73"/>
    </row>
    <row r="28" spans="2:17" x14ac:dyDescent="0.35">
      <c r="B28" s="73"/>
      <c r="C28" s="73"/>
      <c r="D28" s="73"/>
      <c r="E28" s="73"/>
      <c r="F28" s="73"/>
      <c r="G28" s="73"/>
      <c r="H28" s="73"/>
      <c r="I28" s="73"/>
      <c r="J28" s="73"/>
      <c r="K28" s="73"/>
      <c r="L28" s="73"/>
      <c r="M28" s="73"/>
      <c r="N28" s="73"/>
      <c r="O28" s="73"/>
      <c r="P28" s="73"/>
      <c r="Q28" s="73"/>
    </row>
    <row r="29" spans="2:17" x14ac:dyDescent="0.35">
      <c r="B29" s="73"/>
      <c r="C29" s="73"/>
      <c r="D29" s="73"/>
      <c r="E29" s="73"/>
      <c r="F29" s="73"/>
      <c r="G29" s="73"/>
      <c r="H29" s="73"/>
      <c r="I29" s="73"/>
      <c r="J29" s="73"/>
      <c r="K29" s="73"/>
      <c r="L29" s="73"/>
      <c r="M29" s="73"/>
      <c r="N29" s="73"/>
      <c r="O29" s="73"/>
      <c r="P29" s="73"/>
      <c r="Q29" s="73"/>
    </row>
    <row r="30" spans="2:17" x14ac:dyDescent="0.35">
      <c r="B30" s="73"/>
      <c r="C30" s="73"/>
      <c r="D30" s="73"/>
      <c r="E30" s="73"/>
      <c r="F30" s="73"/>
      <c r="G30" s="73"/>
      <c r="H30" s="73"/>
      <c r="I30" s="73"/>
      <c r="J30" s="73"/>
      <c r="K30" s="73"/>
      <c r="L30" s="73"/>
      <c r="M30" s="73"/>
      <c r="N30" s="73"/>
      <c r="O30" s="73"/>
      <c r="P30" s="73"/>
      <c r="Q30" s="73"/>
    </row>
    <row r="31" spans="2:17" x14ac:dyDescent="0.35">
      <c r="B31" s="73"/>
      <c r="C31" s="73"/>
      <c r="D31" s="73"/>
      <c r="E31" s="73"/>
      <c r="F31" s="73"/>
      <c r="G31" s="73"/>
      <c r="H31" s="73"/>
      <c r="I31" s="73"/>
      <c r="J31" s="73"/>
      <c r="K31" s="73"/>
      <c r="L31" s="73"/>
      <c r="M31" s="73"/>
      <c r="N31" s="73"/>
      <c r="O31" s="73"/>
      <c r="P31" s="73"/>
      <c r="Q31" s="73"/>
    </row>
    <row r="32" spans="2:17" x14ac:dyDescent="0.35">
      <c r="B32" s="73"/>
      <c r="C32" s="73"/>
      <c r="D32" s="73"/>
      <c r="E32" s="73"/>
      <c r="F32" s="73"/>
      <c r="G32" s="73"/>
      <c r="H32" s="73"/>
      <c r="I32" s="73"/>
      <c r="J32" s="73"/>
      <c r="K32" s="73"/>
      <c r="L32" s="73"/>
      <c r="M32" s="73"/>
      <c r="N32" s="73"/>
      <c r="O32" s="73"/>
      <c r="P32" s="73"/>
      <c r="Q32" s="73"/>
    </row>
    <row r="33" spans="2:17" x14ac:dyDescent="0.35">
      <c r="B33" s="73"/>
      <c r="C33" s="73"/>
      <c r="D33" s="73"/>
      <c r="E33" s="73"/>
      <c r="F33" s="73"/>
      <c r="G33" s="73"/>
      <c r="H33" s="73"/>
      <c r="I33" s="73"/>
      <c r="J33" s="73"/>
      <c r="K33" s="73"/>
      <c r="L33" s="73"/>
      <c r="M33" s="73"/>
      <c r="N33" s="73"/>
      <c r="O33" s="73"/>
      <c r="P33" s="73"/>
      <c r="Q33" s="73"/>
    </row>
  </sheetData>
  <sheetProtection sheet="1" objects="1" scenarios="1"/>
  <customSheetViews>
    <customSheetView guid="{B51E24D7-7F72-4EF7-A5F0-E1C1CCE7A6B2}" showPageBreaks="1" fitToPage="1" printArea="1" view="pageBreakPreview">
      <selection activeCell="O30" sqref="O30"/>
      <pageMargins left="0.7" right="0.7" top="0.75" bottom="0.75" header="0.3" footer="0.3"/>
      <printOptions horizontalCentered="1"/>
      <pageSetup scale="83" orientation="landscape" r:id="rId1"/>
      <headerFooter>
        <oddFooter>&amp;L&amp;"Arial,Regular"&amp;8MLR Reporting&amp;C&amp;"Arial,Regular"&amp;8Page &amp;P of &amp;N</oddFooter>
      </headerFooter>
    </customSheetView>
  </customSheetViews>
  <printOptions horizontalCentered="1"/>
  <pageMargins left="0.7" right="0.7" top="0.75" bottom="0.75" header="0.3" footer="0.3"/>
  <pageSetup scale="87" orientation="landscape" r:id="rId2"/>
  <headerFooter>
    <oddFooter>&amp;L&amp;"Arial,Regular"&amp;8MLR Reporting&amp;C&amp;"Arial,Regular"&amp;8Page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Q33"/>
  <sheetViews>
    <sheetView view="pageBreakPreview" zoomScaleNormal="100" zoomScaleSheetLayoutView="100" workbookViewId="0"/>
  </sheetViews>
  <sheetFormatPr defaultRowHeight="14.5" x14ac:dyDescent="0.35"/>
  <cols>
    <col min="1" max="1" width="3" customWidth="1"/>
  </cols>
  <sheetData>
    <row r="1" spans="2:17" ht="15" customHeight="1" x14ac:dyDescent="0.35"/>
    <row r="2" spans="2:17" x14ac:dyDescent="0.35">
      <c r="B2" s="74" t="s">
        <v>54</v>
      </c>
      <c r="C2" s="75"/>
      <c r="D2" s="75"/>
      <c r="E2" s="75"/>
      <c r="F2" s="75"/>
      <c r="G2" s="75"/>
      <c r="H2" s="75"/>
      <c r="I2" s="75"/>
      <c r="J2" s="75"/>
      <c r="K2" s="75"/>
      <c r="L2" s="75"/>
      <c r="M2" s="75"/>
      <c r="N2" s="75"/>
      <c r="O2" s="75"/>
      <c r="P2" s="75"/>
      <c r="Q2" s="75"/>
    </row>
    <row r="3" spans="2:17" x14ac:dyDescent="0.35">
      <c r="B3" s="72"/>
      <c r="C3" s="73"/>
      <c r="D3" s="73"/>
      <c r="E3" s="73"/>
      <c r="F3" s="73"/>
      <c r="G3" s="73"/>
      <c r="H3" s="73"/>
      <c r="I3" s="73"/>
      <c r="J3" s="73"/>
      <c r="K3" s="73"/>
      <c r="L3" s="73"/>
      <c r="M3" s="73"/>
      <c r="N3" s="73"/>
      <c r="O3" s="73"/>
      <c r="P3" s="73"/>
      <c r="Q3" s="73"/>
    </row>
    <row r="4" spans="2:17" x14ac:dyDescent="0.35">
      <c r="B4" s="73"/>
      <c r="C4" s="73"/>
      <c r="D4" s="73"/>
      <c r="E4" s="73"/>
      <c r="F4" s="73"/>
      <c r="G4" s="73"/>
      <c r="H4" s="73"/>
      <c r="I4" s="73"/>
      <c r="J4" s="73"/>
      <c r="K4" s="73"/>
      <c r="L4" s="73"/>
      <c r="M4" s="73"/>
      <c r="N4" s="73"/>
      <c r="O4" s="73"/>
      <c r="P4" s="73"/>
      <c r="Q4" s="73"/>
    </row>
    <row r="5" spans="2:17" x14ac:dyDescent="0.35">
      <c r="B5" s="73"/>
      <c r="C5" s="73"/>
      <c r="D5" s="73"/>
      <c r="E5" s="73"/>
      <c r="F5" s="73"/>
      <c r="G5" s="73"/>
      <c r="H5" s="73"/>
      <c r="I5" s="73"/>
      <c r="J5" s="73"/>
      <c r="K5" s="73"/>
      <c r="L5" s="73"/>
      <c r="M5" s="73"/>
      <c r="N5" s="73"/>
      <c r="O5" s="73"/>
      <c r="P5" s="73"/>
      <c r="Q5" s="73"/>
    </row>
    <row r="6" spans="2:17" x14ac:dyDescent="0.35">
      <c r="B6" s="73"/>
      <c r="C6" s="73"/>
      <c r="D6" s="73"/>
      <c r="E6" s="73"/>
      <c r="F6" s="73"/>
      <c r="G6" s="73"/>
      <c r="H6" s="73"/>
      <c r="I6" s="73"/>
      <c r="J6" s="73"/>
      <c r="K6" s="73"/>
      <c r="L6" s="73"/>
      <c r="M6" s="73"/>
      <c r="N6" s="73"/>
      <c r="O6" s="73"/>
      <c r="P6" s="73"/>
      <c r="Q6" s="73"/>
    </row>
    <row r="7" spans="2:17" x14ac:dyDescent="0.35">
      <c r="B7" s="73"/>
      <c r="C7" s="73"/>
      <c r="D7" s="73"/>
      <c r="E7" s="73"/>
      <c r="F7" s="73"/>
      <c r="G7" s="73"/>
      <c r="H7" s="73"/>
      <c r="I7" s="73"/>
      <c r="J7" s="73"/>
      <c r="K7" s="73"/>
      <c r="L7" s="73"/>
      <c r="M7" s="73"/>
      <c r="N7" s="73"/>
      <c r="O7" s="73"/>
      <c r="P7" s="73"/>
      <c r="Q7" s="73"/>
    </row>
    <row r="8" spans="2:17" x14ac:dyDescent="0.35">
      <c r="B8" s="73"/>
      <c r="C8" s="73"/>
      <c r="D8" s="73"/>
      <c r="E8" s="73"/>
      <c r="F8" s="73"/>
      <c r="G8" s="73"/>
      <c r="H8" s="73"/>
      <c r="I8" s="73"/>
      <c r="J8" s="73"/>
      <c r="K8" s="73"/>
      <c r="L8" s="73"/>
      <c r="M8" s="73"/>
      <c r="N8" s="73"/>
      <c r="O8" s="73"/>
      <c r="P8" s="73"/>
      <c r="Q8" s="73"/>
    </row>
    <row r="9" spans="2:17" x14ac:dyDescent="0.35">
      <c r="B9" s="73"/>
      <c r="C9" s="73"/>
      <c r="D9" s="73"/>
      <c r="E9" s="73"/>
      <c r="F9" s="73"/>
      <c r="G9" s="73"/>
      <c r="H9" s="73"/>
      <c r="I9" s="73"/>
      <c r="J9" s="73"/>
      <c r="K9" s="73"/>
      <c r="L9" s="73"/>
      <c r="M9" s="73"/>
      <c r="N9" s="73"/>
      <c r="O9" s="73"/>
      <c r="P9" s="73"/>
      <c r="Q9" s="73"/>
    </row>
    <row r="10" spans="2:17" x14ac:dyDescent="0.35">
      <c r="B10" s="73"/>
      <c r="C10" s="73"/>
      <c r="D10" s="73"/>
      <c r="E10" s="73"/>
      <c r="F10" s="73"/>
      <c r="G10" s="73"/>
      <c r="H10" s="73"/>
      <c r="I10" s="73"/>
      <c r="J10" s="73"/>
      <c r="K10" s="73"/>
      <c r="L10" s="73"/>
      <c r="M10" s="73"/>
      <c r="N10" s="73"/>
      <c r="O10" s="73"/>
      <c r="P10" s="73"/>
      <c r="Q10" s="73"/>
    </row>
    <row r="11" spans="2:17" x14ac:dyDescent="0.35">
      <c r="B11" s="73"/>
      <c r="C11" s="73"/>
      <c r="D11" s="73"/>
      <c r="E11" s="73"/>
      <c r="F11" s="73"/>
      <c r="G11" s="73"/>
      <c r="H11" s="73"/>
      <c r="I11" s="73"/>
      <c r="J11" s="73"/>
      <c r="K11" s="73"/>
      <c r="L11" s="73"/>
      <c r="M11" s="73"/>
      <c r="N11" s="73"/>
      <c r="O11" s="73"/>
      <c r="P11" s="73"/>
      <c r="Q11" s="73"/>
    </row>
    <row r="12" spans="2:17" x14ac:dyDescent="0.35">
      <c r="B12" s="73"/>
      <c r="C12" s="73"/>
      <c r="D12" s="73"/>
      <c r="E12" s="73"/>
      <c r="F12" s="73"/>
      <c r="G12" s="73"/>
      <c r="H12" s="73"/>
      <c r="I12" s="73"/>
      <c r="J12" s="73"/>
      <c r="K12" s="73"/>
      <c r="L12" s="73"/>
      <c r="M12" s="73"/>
      <c r="N12" s="73"/>
      <c r="O12" s="73"/>
      <c r="P12" s="73"/>
      <c r="Q12" s="73"/>
    </row>
    <row r="13" spans="2:17" x14ac:dyDescent="0.35">
      <c r="B13" s="73"/>
      <c r="C13" s="73"/>
      <c r="D13" s="73"/>
      <c r="E13" s="73"/>
      <c r="F13" s="73"/>
      <c r="G13" s="73"/>
      <c r="H13" s="73"/>
      <c r="I13" s="73"/>
      <c r="J13" s="73"/>
      <c r="K13" s="73"/>
      <c r="L13" s="73"/>
      <c r="M13" s="73"/>
      <c r="N13" s="73"/>
      <c r="O13" s="73"/>
      <c r="P13" s="73"/>
      <c r="Q13" s="73"/>
    </row>
    <row r="14" spans="2:17" x14ac:dyDescent="0.35">
      <c r="B14" s="73"/>
      <c r="C14" s="73"/>
      <c r="D14" s="73"/>
      <c r="E14" s="73"/>
      <c r="F14" s="73"/>
      <c r="G14" s="73"/>
      <c r="H14" s="73"/>
      <c r="I14" s="73"/>
      <c r="J14" s="73"/>
      <c r="K14" s="73"/>
      <c r="L14" s="73"/>
      <c r="M14" s="73"/>
      <c r="N14" s="73"/>
      <c r="O14" s="73"/>
      <c r="P14" s="73"/>
      <c r="Q14" s="73"/>
    </row>
    <row r="15" spans="2:17" x14ac:dyDescent="0.35">
      <c r="B15" s="73"/>
      <c r="C15" s="73"/>
      <c r="D15" s="73"/>
      <c r="E15" s="73"/>
      <c r="F15" s="73"/>
      <c r="G15" s="73"/>
      <c r="H15" s="73"/>
      <c r="I15" s="73"/>
      <c r="J15" s="73"/>
      <c r="K15" s="73"/>
      <c r="L15" s="73"/>
      <c r="M15" s="73"/>
      <c r="N15" s="73"/>
      <c r="O15" s="73"/>
      <c r="P15" s="73"/>
      <c r="Q15" s="73"/>
    </row>
    <row r="16" spans="2:17" x14ac:dyDescent="0.35">
      <c r="B16" s="73"/>
      <c r="C16" s="73"/>
      <c r="D16" s="73"/>
      <c r="E16" s="73"/>
      <c r="F16" s="73"/>
      <c r="G16" s="73"/>
      <c r="H16" s="73"/>
      <c r="I16" s="73"/>
      <c r="J16" s="73"/>
      <c r="K16" s="73"/>
      <c r="L16" s="73"/>
      <c r="M16" s="73"/>
      <c r="N16" s="73"/>
      <c r="O16" s="73"/>
      <c r="P16" s="73"/>
      <c r="Q16" s="73"/>
    </row>
    <row r="17" spans="2:17" x14ac:dyDescent="0.35">
      <c r="B17" s="73"/>
      <c r="C17" s="73"/>
      <c r="D17" s="73"/>
      <c r="E17" s="73"/>
      <c r="F17" s="73"/>
      <c r="G17" s="73"/>
      <c r="H17" s="73"/>
      <c r="I17" s="73"/>
      <c r="J17" s="73"/>
      <c r="K17" s="73"/>
      <c r="L17" s="73"/>
      <c r="M17" s="73"/>
      <c r="N17" s="73"/>
      <c r="O17" s="73"/>
      <c r="P17" s="73"/>
      <c r="Q17" s="73"/>
    </row>
    <row r="18" spans="2:17" x14ac:dyDescent="0.35">
      <c r="B18" s="73"/>
      <c r="C18" s="73"/>
      <c r="D18" s="73"/>
      <c r="E18" s="73"/>
      <c r="F18" s="73"/>
      <c r="G18" s="73"/>
      <c r="H18" s="73"/>
      <c r="I18" s="73"/>
      <c r="J18" s="73"/>
      <c r="K18" s="73"/>
      <c r="L18" s="73"/>
      <c r="M18" s="73"/>
      <c r="N18" s="73"/>
      <c r="O18" s="73"/>
      <c r="P18" s="73"/>
      <c r="Q18" s="73"/>
    </row>
    <row r="19" spans="2:17" x14ac:dyDescent="0.35">
      <c r="B19" s="73"/>
      <c r="C19" s="73"/>
      <c r="D19" s="73"/>
      <c r="E19" s="73"/>
      <c r="F19" s="73"/>
      <c r="G19" s="73"/>
      <c r="H19" s="73"/>
      <c r="I19" s="73"/>
      <c r="J19" s="73"/>
      <c r="K19" s="73"/>
      <c r="L19" s="73"/>
      <c r="M19" s="73"/>
      <c r="N19" s="73"/>
      <c r="O19" s="73"/>
      <c r="P19" s="73"/>
      <c r="Q19" s="73"/>
    </row>
    <row r="20" spans="2:17" x14ac:dyDescent="0.35">
      <c r="B20" s="73"/>
      <c r="C20" s="73"/>
      <c r="D20" s="73"/>
      <c r="E20" s="73"/>
      <c r="F20" s="73"/>
      <c r="G20" s="73"/>
      <c r="H20" s="73"/>
      <c r="I20" s="73"/>
      <c r="J20" s="73"/>
      <c r="K20" s="73"/>
      <c r="L20" s="73"/>
      <c r="M20" s="73"/>
      <c r="N20" s="73"/>
      <c r="O20" s="73"/>
      <c r="P20" s="73"/>
      <c r="Q20" s="73"/>
    </row>
    <row r="21" spans="2:17" x14ac:dyDescent="0.35">
      <c r="B21" s="73"/>
      <c r="C21" s="73"/>
      <c r="D21" s="73"/>
      <c r="E21" s="73"/>
      <c r="F21" s="73"/>
      <c r="G21" s="73"/>
      <c r="H21" s="73"/>
      <c r="I21" s="73"/>
      <c r="J21" s="73"/>
      <c r="K21" s="73"/>
      <c r="L21" s="73"/>
      <c r="M21" s="73"/>
      <c r="N21" s="73"/>
      <c r="O21" s="73"/>
      <c r="P21" s="73"/>
      <c r="Q21" s="73"/>
    </row>
    <row r="22" spans="2:17" x14ac:dyDescent="0.35">
      <c r="B22" s="73"/>
      <c r="C22" s="73"/>
      <c r="D22" s="73"/>
      <c r="E22" s="73"/>
      <c r="F22" s="73"/>
      <c r="G22" s="73"/>
      <c r="H22" s="73"/>
      <c r="I22" s="73"/>
      <c r="J22" s="73"/>
      <c r="K22" s="73"/>
      <c r="L22" s="73"/>
      <c r="M22" s="73"/>
      <c r="N22" s="73"/>
      <c r="O22" s="73"/>
      <c r="P22" s="73"/>
      <c r="Q22" s="73"/>
    </row>
    <row r="23" spans="2:17" x14ac:dyDescent="0.35">
      <c r="B23" s="73"/>
      <c r="C23" s="73"/>
      <c r="D23" s="73"/>
      <c r="E23" s="73"/>
      <c r="F23" s="73"/>
      <c r="G23" s="73"/>
      <c r="H23" s="73"/>
      <c r="I23" s="73"/>
      <c r="J23" s="73"/>
      <c r="K23" s="73"/>
      <c r="L23" s="73"/>
      <c r="M23" s="73"/>
      <c r="N23" s="73"/>
      <c r="O23" s="73"/>
      <c r="P23" s="73"/>
      <c r="Q23" s="73"/>
    </row>
    <row r="24" spans="2:17" x14ac:dyDescent="0.35">
      <c r="B24" s="73"/>
      <c r="C24" s="73"/>
      <c r="D24" s="73"/>
      <c r="E24" s="73"/>
      <c r="F24" s="73"/>
      <c r="G24" s="73"/>
      <c r="H24" s="73"/>
      <c r="I24" s="73"/>
      <c r="J24" s="73"/>
      <c r="K24" s="73"/>
      <c r="L24" s="73"/>
      <c r="M24" s="73"/>
      <c r="N24" s="73"/>
      <c r="O24" s="73"/>
      <c r="P24" s="73"/>
      <c r="Q24" s="73"/>
    </row>
    <row r="25" spans="2:17" x14ac:dyDescent="0.35">
      <c r="B25" s="73"/>
      <c r="C25" s="73"/>
      <c r="D25" s="73"/>
      <c r="E25" s="73"/>
      <c r="F25" s="73"/>
      <c r="G25" s="73"/>
      <c r="H25" s="73"/>
      <c r="I25" s="73"/>
      <c r="J25" s="73"/>
      <c r="K25" s="73"/>
      <c r="L25" s="73"/>
      <c r="M25" s="73"/>
      <c r="N25" s="73"/>
      <c r="O25" s="73"/>
      <c r="P25" s="73"/>
      <c r="Q25" s="73"/>
    </row>
    <row r="26" spans="2:17" x14ac:dyDescent="0.35">
      <c r="B26" s="73"/>
      <c r="C26" s="73"/>
      <c r="D26" s="73"/>
      <c r="E26" s="73"/>
      <c r="F26" s="73"/>
      <c r="G26" s="73"/>
      <c r="H26" s="73"/>
      <c r="I26" s="73"/>
      <c r="J26" s="73"/>
      <c r="K26" s="73"/>
      <c r="L26" s="73"/>
      <c r="M26" s="73"/>
      <c r="N26" s="73"/>
      <c r="O26" s="73"/>
      <c r="P26" s="73"/>
      <c r="Q26" s="73"/>
    </row>
    <row r="27" spans="2:17" x14ac:dyDescent="0.35">
      <c r="B27" s="73"/>
      <c r="C27" s="73"/>
      <c r="D27" s="73"/>
      <c r="E27" s="73"/>
      <c r="F27" s="73"/>
      <c r="G27" s="73"/>
      <c r="H27" s="73"/>
      <c r="I27" s="73"/>
      <c r="J27" s="73"/>
      <c r="K27" s="73"/>
      <c r="L27" s="73"/>
      <c r="M27" s="73"/>
      <c r="N27" s="73"/>
      <c r="O27" s="73"/>
      <c r="P27" s="73"/>
      <c r="Q27" s="73"/>
    </row>
    <row r="28" spans="2:17" x14ac:dyDescent="0.35">
      <c r="B28" s="73"/>
      <c r="C28" s="73"/>
      <c r="D28" s="73"/>
      <c r="E28" s="73"/>
      <c r="F28" s="73"/>
      <c r="G28" s="73"/>
      <c r="H28" s="73"/>
      <c r="I28" s="73"/>
      <c r="J28" s="73"/>
      <c r="K28" s="73"/>
      <c r="L28" s="73"/>
      <c r="M28" s="73"/>
      <c r="N28" s="73"/>
      <c r="O28" s="73"/>
      <c r="P28" s="73"/>
      <c r="Q28" s="73"/>
    </row>
    <row r="29" spans="2:17" x14ac:dyDescent="0.35">
      <c r="B29" s="73"/>
      <c r="C29" s="73"/>
      <c r="D29" s="73"/>
      <c r="E29" s="73"/>
      <c r="F29" s="73"/>
      <c r="G29" s="73"/>
      <c r="H29" s="73"/>
      <c r="I29" s="73"/>
      <c r="J29" s="73"/>
      <c r="K29" s="73"/>
      <c r="L29" s="73"/>
      <c r="M29" s="73"/>
      <c r="N29" s="73"/>
      <c r="O29" s="73"/>
      <c r="P29" s="73"/>
      <c r="Q29" s="73"/>
    </row>
    <row r="30" spans="2:17" x14ac:dyDescent="0.35">
      <c r="B30" s="73"/>
      <c r="C30" s="73"/>
      <c r="D30" s="73"/>
      <c r="E30" s="73"/>
      <c r="F30" s="73"/>
      <c r="G30" s="73"/>
      <c r="H30" s="73"/>
      <c r="I30" s="73"/>
      <c r="J30" s="73"/>
      <c r="K30" s="73"/>
      <c r="L30" s="73"/>
      <c r="M30" s="73"/>
      <c r="N30" s="73"/>
      <c r="O30" s="73"/>
      <c r="P30" s="73"/>
      <c r="Q30" s="73"/>
    </row>
    <row r="31" spans="2:17" x14ac:dyDescent="0.35">
      <c r="B31" s="73"/>
      <c r="C31" s="73"/>
      <c r="D31" s="73"/>
      <c r="E31" s="73"/>
      <c r="F31" s="73"/>
      <c r="G31" s="73"/>
      <c r="H31" s="73"/>
      <c r="I31" s="73"/>
      <c r="J31" s="73"/>
      <c r="K31" s="73"/>
      <c r="L31" s="73"/>
      <c r="M31" s="73"/>
      <c r="N31" s="73"/>
      <c r="O31" s="73"/>
      <c r="P31" s="73"/>
      <c r="Q31" s="73"/>
    </row>
    <row r="32" spans="2:17" x14ac:dyDescent="0.35">
      <c r="B32" s="73"/>
      <c r="C32" s="73"/>
      <c r="D32" s="73"/>
      <c r="E32" s="73"/>
      <c r="F32" s="73"/>
      <c r="G32" s="73"/>
      <c r="H32" s="73"/>
      <c r="I32" s="73"/>
      <c r="J32" s="73"/>
      <c r="K32" s="73"/>
      <c r="L32" s="73"/>
      <c r="M32" s="73"/>
      <c r="N32" s="73"/>
      <c r="O32" s="73"/>
      <c r="P32" s="73"/>
      <c r="Q32" s="73"/>
    </row>
    <row r="33" spans="2:17" x14ac:dyDescent="0.35">
      <c r="B33" s="73"/>
      <c r="C33" s="73"/>
      <c r="D33" s="73"/>
      <c r="E33" s="73"/>
      <c r="F33" s="73"/>
      <c r="G33" s="73"/>
      <c r="H33" s="73"/>
      <c r="I33" s="73"/>
      <c r="J33" s="73"/>
      <c r="K33" s="73"/>
      <c r="L33" s="73"/>
      <c r="M33" s="73"/>
      <c r="N33" s="73"/>
      <c r="O33" s="73"/>
      <c r="P33" s="73"/>
      <c r="Q33" s="73"/>
    </row>
  </sheetData>
  <sheetProtection password="D16F" sheet="1" objects="1" scenarios="1"/>
  <customSheetViews>
    <customSheetView guid="{B51E24D7-7F72-4EF7-A5F0-E1C1CCE7A6B2}" showPageBreaks="1" fitToPage="1" printArea="1" view="pageBreakPreview">
      <selection activeCell="H13" sqref="H13"/>
      <pageMargins left="0.7" right="0.7" top="0.75" bottom="0.75" header="0.3" footer="0.3"/>
      <printOptions horizontalCentered="1"/>
      <pageSetup scale="83" orientation="landscape" r:id="rId1"/>
      <headerFooter>
        <oddFooter>&amp;L&amp;"Arial,Regular"&amp;8MLR Reporting&amp;C&amp;"Arial,Regular"&amp;8Page &amp;P of &amp;N</oddFooter>
      </headerFooter>
    </customSheetView>
  </customSheetViews>
  <printOptions horizontalCentered="1"/>
  <pageMargins left="0.7" right="0.7" top="0.75" bottom="0.75" header="0.3" footer="0.3"/>
  <pageSetup scale="87" orientation="landscape" r:id="rId2"/>
  <headerFooter>
    <oddFooter>&amp;L&amp;"Arial,Regular"&amp;8MLR Reporting&amp;C&amp;"Arial,Regular"&amp;8Page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Q33"/>
  <sheetViews>
    <sheetView view="pageBreakPreview" zoomScaleNormal="100" zoomScaleSheetLayoutView="100" workbookViewId="0"/>
  </sheetViews>
  <sheetFormatPr defaultRowHeight="14.5" x14ac:dyDescent="0.35"/>
  <cols>
    <col min="1" max="1" width="3" customWidth="1"/>
  </cols>
  <sheetData>
    <row r="1" spans="2:17" ht="15" customHeight="1" x14ac:dyDescent="0.35"/>
    <row r="2" spans="2:17" x14ac:dyDescent="0.35">
      <c r="B2" s="74" t="s">
        <v>55</v>
      </c>
      <c r="C2" s="75"/>
      <c r="D2" s="75"/>
      <c r="E2" s="75"/>
      <c r="F2" s="75"/>
      <c r="G2" s="75"/>
      <c r="H2" s="75"/>
      <c r="I2" s="75"/>
      <c r="J2" s="75"/>
      <c r="K2" s="75"/>
      <c r="L2" s="75"/>
      <c r="M2" s="75"/>
      <c r="N2" s="75"/>
      <c r="O2" s="75"/>
      <c r="P2" s="75"/>
      <c r="Q2" s="75"/>
    </row>
    <row r="3" spans="2:17" x14ac:dyDescent="0.35">
      <c r="B3" s="72"/>
      <c r="C3" s="73"/>
      <c r="D3" s="73"/>
      <c r="E3" s="73"/>
      <c r="F3" s="73"/>
      <c r="G3" s="73"/>
      <c r="H3" s="73"/>
      <c r="I3" s="73"/>
      <c r="J3" s="73"/>
      <c r="K3" s="73"/>
      <c r="L3" s="73"/>
      <c r="M3" s="73"/>
      <c r="N3" s="73"/>
      <c r="O3" s="73"/>
      <c r="P3" s="73"/>
      <c r="Q3" s="73"/>
    </row>
    <row r="4" spans="2:17" x14ac:dyDescent="0.35">
      <c r="B4" s="73"/>
      <c r="C4" s="73"/>
      <c r="D4" s="73"/>
      <c r="E4" s="73"/>
      <c r="F4" s="73"/>
      <c r="G4" s="73"/>
      <c r="H4" s="73"/>
      <c r="I4" s="73"/>
      <c r="J4" s="73"/>
      <c r="K4" s="73"/>
      <c r="L4" s="73"/>
      <c r="M4" s="73"/>
      <c r="N4" s="73"/>
      <c r="O4" s="73"/>
      <c r="P4" s="73"/>
      <c r="Q4" s="73"/>
    </row>
    <row r="5" spans="2:17" x14ac:dyDescent="0.35">
      <c r="B5" s="73"/>
      <c r="C5" s="73"/>
      <c r="D5" s="73"/>
      <c r="E5" s="73"/>
      <c r="F5" s="73"/>
      <c r="G5" s="73"/>
      <c r="H5" s="73"/>
      <c r="I5" s="73"/>
      <c r="J5" s="73"/>
      <c r="K5" s="73"/>
      <c r="L5" s="73"/>
      <c r="M5" s="73"/>
      <c r="N5" s="73"/>
      <c r="O5" s="73"/>
      <c r="P5" s="73"/>
      <c r="Q5" s="73"/>
    </row>
    <row r="6" spans="2:17" x14ac:dyDescent="0.35">
      <c r="B6" s="73"/>
      <c r="C6" s="73"/>
      <c r="D6" s="73"/>
      <c r="E6" s="73"/>
      <c r="F6" s="73"/>
      <c r="G6" s="73"/>
      <c r="H6" s="73"/>
      <c r="I6" s="73"/>
      <c r="J6" s="73"/>
      <c r="K6" s="73"/>
      <c r="L6" s="73"/>
      <c r="M6" s="73"/>
      <c r="N6" s="73"/>
      <c r="O6" s="73"/>
      <c r="P6" s="73"/>
      <c r="Q6" s="73"/>
    </row>
    <row r="7" spans="2:17" x14ac:dyDescent="0.35">
      <c r="B7" s="73"/>
      <c r="C7" s="73"/>
      <c r="D7" s="73"/>
      <c r="E7" s="73"/>
      <c r="F7" s="73"/>
      <c r="G7" s="73"/>
      <c r="H7" s="73"/>
      <c r="I7" s="73"/>
      <c r="J7" s="73"/>
      <c r="K7" s="73"/>
      <c r="L7" s="73"/>
      <c r="M7" s="73"/>
      <c r="N7" s="73"/>
      <c r="O7" s="73"/>
      <c r="P7" s="73"/>
      <c r="Q7" s="73"/>
    </row>
    <row r="8" spans="2:17" x14ac:dyDescent="0.35">
      <c r="B8" s="73"/>
      <c r="C8" s="73"/>
      <c r="D8" s="73"/>
      <c r="E8" s="73"/>
      <c r="F8" s="73"/>
      <c r="G8" s="73"/>
      <c r="H8" s="73"/>
      <c r="I8" s="73"/>
      <c r="J8" s="73"/>
      <c r="K8" s="73"/>
      <c r="L8" s="73"/>
      <c r="M8" s="73"/>
      <c r="N8" s="73"/>
      <c r="O8" s="73"/>
      <c r="P8" s="73"/>
      <c r="Q8" s="73"/>
    </row>
    <row r="9" spans="2:17" x14ac:dyDescent="0.35">
      <c r="B9" s="73"/>
      <c r="C9" s="73"/>
      <c r="D9" s="73"/>
      <c r="E9" s="73"/>
      <c r="F9" s="73"/>
      <c r="G9" s="73"/>
      <c r="H9" s="73"/>
      <c r="I9" s="73"/>
      <c r="J9" s="73"/>
      <c r="K9" s="73"/>
      <c r="L9" s="73"/>
      <c r="M9" s="73"/>
      <c r="N9" s="73"/>
      <c r="O9" s="73"/>
      <c r="P9" s="73"/>
      <c r="Q9" s="73"/>
    </row>
    <row r="10" spans="2:17" x14ac:dyDescent="0.35">
      <c r="B10" s="73"/>
      <c r="C10" s="73"/>
      <c r="D10" s="73"/>
      <c r="E10" s="73"/>
      <c r="F10" s="73"/>
      <c r="G10" s="73"/>
      <c r="H10" s="73"/>
      <c r="I10" s="73"/>
      <c r="J10" s="73"/>
      <c r="K10" s="73"/>
      <c r="L10" s="73"/>
      <c r="M10" s="73"/>
      <c r="N10" s="73"/>
      <c r="O10" s="73"/>
      <c r="P10" s="73"/>
      <c r="Q10" s="73"/>
    </row>
    <row r="11" spans="2:17" x14ac:dyDescent="0.35">
      <c r="B11" s="73"/>
      <c r="C11" s="73"/>
      <c r="D11" s="73"/>
      <c r="E11" s="73"/>
      <c r="F11" s="73"/>
      <c r="G11" s="73"/>
      <c r="H11" s="73"/>
      <c r="I11" s="73"/>
      <c r="J11" s="73"/>
      <c r="K11" s="73"/>
      <c r="L11" s="73"/>
      <c r="M11" s="73"/>
      <c r="N11" s="73"/>
      <c r="O11" s="73"/>
      <c r="P11" s="73"/>
      <c r="Q11" s="73"/>
    </row>
    <row r="12" spans="2:17" x14ac:dyDescent="0.35">
      <c r="B12" s="73"/>
      <c r="C12" s="73"/>
      <c r="D12" s="73"/>
      <c r="E12" s="73"/>
      <c r="F12" s="73"/>
      <c r="G12" s="73"/>
      <c r="H12" s="73"/>
      <c r="I12" s="73"/>
      <c r="J12" s="73"/>
      <c r="K12" s="73"/>
      <c r="L12" s="73"/>
      <c r="M12" s="73"/>
      <c r="N12" s="73"/>
      <c r="O12" s="73"/>
      <c r="P12" s="73"/>
      <c r="Q12" s="73"/>
    </row>
    <row r="13" spans="2:17" x14ac:dyDescent="0.35">
      <c r="B13" s="73"/>
      <c r="C13" s="73"/>
      <c r="D13" s="73"/>
      <c r="E13" s="73"/>
      <c r="F13" s="73"/>
      <c r="G13" s="73"/>
      <c r="H13" s="73"/>
      <c r="I13" s="73"/>
      <c r="J13" s="73"/>
      <c r="K13" s="73"/>
      <c r="L13" s="73"/>
      <c r="M13" s="73"/>
      <c r="N13" s="73"/>
      <c r="O13" s="73"/>
      <c r="P13" s="73"/>
      <c r="Q13" s="73"/>
    </row>
    <row r="14" spans="2:17" x14ac:dyDescent="0.35">
      <c r="B14" s="73"/>
      <c r="C14" s="73"/>
      <c r="D14" s="73"/>
      <c r="E14" s="73"/>
      <c r="F14" s="73"/>
      <c r="G14" s="73"/>
      <c r="H14" s="73"/>
      <c r="I14" s="73"/>
      <c r="J14" s="73"/>
      <c r="K14" s="73"/>
      <c r="L14" s="73"/>
      <c r="M14" s="73"/>
      <c r="N14" s="73"/>
      <c r="O14" s="73"/>
      <c r="P14" s="73"/>
      <c r="Q14" s="73"/>
    </row>
    <row r="15" spans="2:17" x14ac:dyDescent="0.35">
      <c r="B15" s="73"/>
      <c r="C15" s="73"/>
      <c r="D15" s="73"/>
      <c r="E15" s="73"/>
      <c r="F15" s="73"/>
      <c r="G15" s="73"/>
      <c r="H15" s="73"/>
      <c r="I15" s="73"/>
      <c r="J15" s="73"/>
      <c r="K15" s="73"/>
      <c r="L15" s="73"/>
      <c r="M15" s="73"/>
      <c r="N15" s="73"/>
      <c r="O15" s="73"/>
      <c r="P15" s="73"/>
      <c r="Q15" s="73"/>
    </row>
    <row r="16" spans="2:17" x14ac:dyDescent="0.35">
      <c r="B16" s="73"/>
      <c r="C16" s="73"/>
      <c r="D16" s="73"/>
      <c r="E16" s="73"/>
      <c r="F16" s="73"/>
      <c r="G16" s="73"/>
      <c r="H16" s="73"/>
      <c r="I16" s="73"/>
      <c r="J16" s="73"/>
      <c r="K16" s="73"/>
      <c r="L16" s="73"/>
      <c r="M16" s="73"/>
      <c r="N16" s="73"/>
      <c r="O16" s="73"/>
      <c r="P16" s="73"/>
      <c r="Q16" s="73"/>
    </row>
    <row r="17" spans="2:17" x14ac:dyDescent="0.35">
      <c r="B17" s="73"/>
      <c r="C17" s="73"/>
      <c r="D17" s="73"/>
      <c r="E17" s="73"/>
      <c r="F17" s="73"/>
      <c r="G17" s="73"/>
      <c r="H17" s="73"/>
      <c r="I17" s="73"/>
      <c r="J17" s="73"/>
      <c r="K17" s="73"/>
      <c r="L17" s="73"/>
      <c r="M17" s="73"/>
      <c r="N17" s="73"/>
      <c r="O17" s="73"/>
      <c r="P17" s="73"/>
      <c r="Q17" s="73"/>
    </row>
    <row r="18" spans="2:17" x14ac:dyDescent="0.35">
      <c r="B18" s="73"/>
      <c r="C18" s="73"/>
      <c r="D18" s="73"/>
      <c r="E18" s="73"/>
      <c r="F18" s="73"/>
      <c r="G18" s="73"/>
      <c r="H18" s="73"/>
      <c r="I18" s="73"/>
      <c r="J18" s="73"/>
      <c r="K18" s="73"/>
      <c r="L18" s="73"/>
      <c r="M18" s="73"/>
      <c r="N18" s="73"/>
      <c r="O18" s="73"/>
      <c r="P18" s="73"/>
      <c r="Q18" s="73"/>
    </row>
    <row r="19" spans="2:17" x14ac:dyDescent="0.35">
      <c r="B19" s="73"/>
      <c r="C19" s="73"/>
      <c r="D19" s="73"/>
      <c r="E19" s="73"/>
      <c r="F19" s="73"/>
      <c r="G19" s="73"/>
      <c r="H19" s="73"/>
      <c r="I19" s="73"/>
      <c r="J19" s="73"/>
      <c r="K19" s="73"/>
      <c r="L19" s="73"/>
      <c r="M19" s="73"/>
      <c r="N19" s="73"/>
      <c r="O19" s="73"/>
      <c r="P19" s="73"/>
      <c r="Q19" s="73"/>
    </row>
    <row r="20" spans="2:17" x14ac:dyDescent="0.35">
      <c r="B20" s="73"/>
      <c r="C20" s="73"/>
      <c r="D20" s="73"/>
      <c r="E20" s="73"/>
      <c r="F20" s="73"/>
      <c r="G20" s="73"/>
      <c r="H20" s="73"/>
      <c r="I20" s="73"/>
      <c r="J20" s="73"/>
      <c r="K20" s="73"/>
      <c r="L20" s="73"/>
      <c r="M20" s="73"/>
      <c r="N20" s="73"/>
      <c r="O20" s="73"/>
      <c r="P20" s="73"/>
      <c r="Q20" s="73"/>
    </row>
    <row r="21" spans="2:17" x14ac:dyDescent="0.35">
      <c r="B21" s="73"/>
      <c r="C21" s="73"/>
      <c r="D21" s="73"/>
      <c r="E21" s="73"/>
      <c r="F21" s="73"/>
      <c r="G21" s="73"/>
      <c r="H21" s="73"/>
      <c r="I21" s="73"/>
      <c r="J21" s="73"/>
      <c r="K21" s="73"/>
      <c r="L21" s="73"/>
      <c r="M21" s="73"/>
      <c r="N21" s="73"/>
      <c r="O21" s="73"/>
      <c r="P21" s="73"/>
      <c r="Q21" s="73"/>
    </row>
    <row r="22" spans="2:17" x14ac:dyDescent="0.35">
      <c r="B22" s="73"/>
      <c r="C22" s="73"/>
      <c r="D22" s="73"/>
      <c r="E22" s="73"/>
      <c r="F22" s="73"/>
      <c r="G22" s="73"/>
      <c r="H22" s="73"/>
      <c r="I22" s="73"/>
      <c r="J22" s="73"/>
      <c r="K22" s="73"/>
      <c r="L22" s="73"/>
      <c r="M22" s="73"/>
      <c r="N22" s="73"/>
      <c r="O22" s="73"/>
      <c r="P22" s="73"/>
      <c r="Q22" s="73"/>
    </row>
    <row r="23" spans="2:17" x14ac:dyDescent="0.35">
      <c r="B23" s="73"/>
      <c r="C23" s="73"/>
      <c r="D23" s="73"/>
      <c r="E23" s="73"/>
      <c r="F23" s="73"/>
      <c r="G23" s="73"/>
      <c r="H23" s="73"/>
      <c r="I23" s="73"/>
      <c r="J23" s="73"/>
      <c r="K23" s="73"/>
      <c r="L23" s="73"/>
      <c r="M23" s="73"/>
      <c r="N23" s="73"/>
      <c r="O23" s="73"/>
      <c r="P23" s="73"/>
      <c r="Q23" s="73"/>
    </row>
    <row r="24" spans="2:17" x14ac:dyDescent="0.35">
      <c r="B24" s="73"/>
      <c r="C24" s="73"/>
      <c r="D24" s="73"/>
      <c r="E24" s="73"/>
      <c r="F24" s="73"/>
      <c r="G24" s="73"/>
      <c r="H24" s="73"/>
      <c r="I24" s="73"/>
      <c r="J24" s="73"/>
      <c r="K24" s="73"/>
      <c r="L24" s="73"/>
      <c r="M24" s="73"/>
      <c r="N24" s="73"/>
      <c r="O24" s="73"/>
      <c r="P24" s="73"/>
      <c r="Q24" s="73"/>
    </row>
    <row r="25" spans="2:17" x14ac:dyDescent="0.35">
      <c r="B25" s="73"/>
      <c r="C25" s="73"/>
      <c r="D25" s="73"/>
      <c r="E25" s="73"/>
      <c r="F25" s="73"/>
      <c r="G25" s="73"/>
      <c r="H25" s="73"/>
      <c r="I25" s="73"/>
      <c r="J25" s="73"/>
      <c r="K25" s="73"/>
      <c r="L25" s="73"/>
      <c r="M25" s="73"/>
      <c r="N25" s="73"/>
      <c r="O25" s="73"/>
      <c r="P25" s="73"/>
      <c r="Q25" s="73"/>
    </row>
    <row r="26" spans="2:17" x14ac:dyDescent="0.35">
      <c r="B26" s="73"/>
      <c r="C26" s="73"/>
      <c r="D26" s="73"/>
      <c r="E26" s="73"/>
      <c r="F26" s="73"/>
      <c r="G26" s="73"/>
      <c r="H26" s="73"/>
      <c r="I26" s="73"/>
      <c r="J26" s="73"/>
      <c r="K26" s="73"/>
      <c r="L26" s="73"/>
      <c r="M26" s="73"/>
      <c r="N26" s="73"/>
      <c r="O26" s="73"/>
      <c r="P26" s="73"/>
      <c r="Q26" s="73"/>
    </row>
    <row r="27" spans="2:17" x14ac:dyDescent="0.35">
      <c r="B27" s="73"/>
      <c r="C27" s="73"/>
      <c r="D27" s="73"/>
      <c r="E27" s="73"/>
      <c r="F27" s="73"/>
      <c r="G27" s="73"/>
      <c r="H27" s="73"/>
      <c r="I27" s="73"/>
      <c r="J27" s="73"/>
      <c r="K27" s="73"/>
      <c r="L27" s="73"/>
      <c r="M27" s="73"/>
      <c r="N27" s="73"/>
      <c r="O27" s="73"/>
      <c r="P27" s="73"/>
      <c r="Q27" s="73"/>
    </row>
    <row r="28" spans="2:17" x14ac:dyDescent="0.35">
      <c r="B28" s="73"/>
      <c r="C28" s="73"/>
      <c r="D28" s="73"/>
      <c r="E28" s="73"/>
      <c r="F28" s="73"/>
      <c r="G28" s="73"/>
      <c r="H28" s="73"/>
      <c r="I28" s="73"/>
      <c r="J28" s="73"/>
      <c r="K28" s="73"/>
      <c r="L28" s="73"/>
      <c r="M28" s="73"/>
      <c r="N28" s="73"/>
      <c r="O28" s="73"/>
      <c r="P28" s="73"/>
      <c r="Q28" s="73"/>
    </row>
    <row r="29" spans="2:17" x14ac:dyDescent="0.35">
      <c r="B29" s="73"/>
      <c r="C29" s="73"/>
      <c r="D29" s="73"/>
      <c r="E29" s="73"/>
      <c r="F29" s="73"/>
      <c r="G29" s="73"/>
      <c r="H29" s="73"/>
      <c r="I29" s="73"/>
      <c r="J29" s="73"/>
      <c r="K29" s="73"/>
      <c r="L29" s="73"/>
      <c r="M29" s="73"/>
      <c r="N29" s="73"/>
      <c r="O29" s="73"/>
      <c r="P29" s="73"/>
      <c r="Q29" s="73"/>
    </row>
    <row r="30" spans="2:17" x14ac:dyDescent="0.35">
      <c r="B30" s="73"/>
      <c r="C30" s="73"/>
      <c r="D30" s="73"/>
      <c r="E30" s="73"/>
      <c r="F30" s="73"/>
      <c r="G30" s="73"/>
      <c r="H30" s="73"/>
      <c r="I30" s="73"/>
      <c r="J30" s="73"/>
      <c r="K30" s="73"/>
      <c r="L30" s="73"/>
      <c r="M30" s="73"/>
      <c r="N30" s="73"/>
      <c r="O30" s="73"/>
      <c r="P30" s="73"/>
      <c r="Q30" s="73"/>
    </row>
    <row r="31" spans="2:17" x14ac:dyDescent="0.35">
      <c r="B31" s="73"/>
      <c r="C31" s="73"/>
      <c r="D31" s="73"/>
      <c r="E31" s="73"/>
      <c r="F31" s="73"/>
      <c r="G31" s="73"/>
      <c r="H31" s="73"/>
      <c r="I31" s="73"/>
      <c r="J31" s="73"/>
      <c r="K31" s="73"/>
      <c r="L31" s="73"/>
      <c r="M31" s="73"/>
      <c r="N31" s="73"/>
      <c r="O31" s="73"/>
      <c r="P31" s="73"/>
      <c r="Q31" s="73"/>
    </row>
    <row r="32" spans="2:17" x14ac:dyDescent="0.35">
      <c r="B32" s="73"/>
      <c r="C32" s="73"/>
      <c r="D32" s="73"/>
      <c r="E32" s="73"/>
      <c r="F32" s="73"/>
      <c r="G32" s="73"/>
      <c r="H32" s="73"/>
      <c r="I32" s="73"/>
      <c r="J32" s="73"/>
      <c r="K32" s="73"/>
      <c r="L32" s="73"/>
      <c r="M32" s="73"/>
      <c r="N32" s="73"/>
      <c r="O32" s="73"/>
      <c r="P32" s="73"/>
      <c r="Q32" s="73"/>
    </row>
    <row r="33" spans="2:17" x14ac:dyDescent="0.35">
      <c r="B33" s="73"/>
      <c r="C33" s="73"/>
      <c r="D33" s="73"/>
      <c r="E33" s="73"/>
      <c r="F33" s="73"/>
      <c r="G33" s="73"/>
      <c r="H33" s="73"/>
      <c r="I33" s="73"/>
      <c r="J33" s="73"/>
      <c r="K33" s="73"/>
      <c r="L33" s="73"/>
      <c r="M33" s="73"/>
      <c r="N33" s="73"/>
      <c r="O33" s="73"/>
      <c r="P33" s="73"/>
      <c r="Q33" s="73"/>
    </row>
  </sheetData>
  <sheetProtection password="D16F" sheet="1" objects="1" scenarios="1"/>
  <customSheetViews>
    <customSheetView guid="{B51E24D7-7F72-4EF7-A5F0-E1C1CCE7A6B2}" showPageBreaks="1" fitToPage="1" printArea="1" view="pageBreakPreview">
      <selection activeCell="B2" sqref="B2"/>
      <pageMargins left="0.7" right="0.7" top="0.75" bottom="0.75" header="0.3" footer="0.3"/>
      <printOptions horizontalCentered="1"/>
      <pageSetup scale="83" orientation="landscape" r:id="rId1"/>
      <headerFooter>
        <oddFooter>&amp;L&amp;"Arial,Regular"&amp;8MLR Reporting&amp;C&amp;"Arial,Regular"&amp;8Page &amp;P of &amp;N</oddFooter>
      </headerFooter>
    </customSheetView>
  </customSheetViews>
  <printOptions horizontalCentered="1"/>
  <pageMargins left="0.7" right="0.7" top="0.75" bottom="0.75" header="0.3" footer="0.3"/>
  <pageSetup scale="87" orientation="landscape" r:id="rId2"/>
  <headerFooter>
    <oddFooter>&amp;L&amp;"Arial,Regular"&amp;8MLR Reporting&amp;C&amp;"Arial,Regular"&amp;8Page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Important Note</vt:lpstr>
      <vt:lpstr>Plan Information</vt:lpstr>
      <vt:lpstr>Numerator</vt:lpstr>
      <vt:lpstr>Excluded Amounts</vt:lpstr>
      <vt:lpstr>Denominator</vt:lpstr>
      <vt:lpstr>MLR Calculation</vt:lpstr>
      <vt:lpstr>Expense Allocation</vt:lpstr>
      <vt:lpstr>Remittance Calculation</vt:lpstr>
      <vt:lpstr>Financial Comparison</vt:lpstr>
      <vt:lpstr>Aggregation Method</vt:lpstr>
      <vt:lpstr>MLR Report Summary</vt:lpstr>
      <vt:lpstr>Attestation</vt:lpstr>
      <vt:lpstr>'Aggregation Method'!Print_Area</vt:lpstr>
      <vt:lpstr>Attestation!Print_Area</vt:lpstr>
      <vt:lpstr>Denominator!Print_Area</vt:lpstr>
      <vt:lpstr>'Excluded Amounts'!Print_Area</vt:lpstr>
      <vt:lpstr>'Expense Allocation'!Print_Area</vt:lpstr>
      <vt:lpstr>'Financial Comparison'!Print_Area</vt:lpstr>
      <vt:lpstr>'MLR Calculation'!Print_Area</vt:lpstr>
      <vt:lpstr>'MLR Report Summary'!Print_Area</vt:lpstr>
      <vt:lpstr>Numerator!Print_Area</vt:lpstr>
      <vt:lpstr>'Plan Information'!Print_Area</vt:lpstr>
      <vt:lpstr>'Remittance Calculation'!Print_Area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I Conophy</dc:creator>
  <cp:lastModifiedBy>Nedwick, Scott</cp:lastModifiedBy>
  <cp:lastPrinted>2016-11-09T15:42:13Z</cp:lastPrinted>
  <dcterms:created xsi:type="dcterms:W3CDTF">2016-07-07T12:06:51Z</dcterms:created>
  <dcterms:modified xsi:type="dcterms:W3CDTF">2021-11-02T19:41:57Z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1469a-2c2a-4aee-b92b-090d4c5468ff_Enabled">
    <vt:lpwstr>true</vt:lpwstr>
  </property>
  <property fmtid="{D5CDD505-2E9C-101B-9397-08002B2CF9AE}" pid="3" name="MSIP_Label_38f1469a-2c2a-4aee-b92b-090d4c5468ff_SetDate">
    <vt:lpwstr>2021-11-02T17:53:47Z</vt:lpwstr>
  </property>
  <property fmtid="{D5CDD505-2E9C-101B-9397-08002B2CF9AE}" pid="4" name="MSIP_Label_38f1469a-2c2a-4aee-b92b-090d4c5468ff_Method">
    <vt:lpwstr>Standard</vt:lpwstr>
  </property>
  <property fmtid="{D5CDD505-2E9C-101B-9397-08002B2CF9AE}" pid="5" name="MSIP_Label_38f1469a-2c2a-4aee-b92b-090d4c5468ff_Name">
    <vt:lpwstr>Confidential - Unmarked</vt:lpwstr>
  </property>
  <property fmtid="{D5CDD505-2E9C-101B-9397-08002B2CF9AE}" pid="6" name="MSIP_Label_38f1469a-2c2a-4aee-b92b-090d4c5468ff_SiteId">
    <vt:lpwstr>2a6e6092-73e4-4752-b1a5-477a17f5056d</vt:lpwstr>
  </property>
  <property fmtid="{D5CDD505-2E9C-101B-9397-08002B2CF9AE}" pid="7" name="MSIP_Label_38f1469a-2c2a-4aee-b92b-090d4c5468ff_ActionId">
    <vt:lpwstr>2afe4b13-809c-4e98-ba4d-4a28f6025719</vt:lpwstr>
  </property>
  <property fmtid="{D5CDD505-2E9C-101B-9397-08002B2CF9AE}" pid="8" name="MSIP_Label_38f1469a-2c2a-4aee-b92b-090d4c5468ff_ContentBits">
    <vt:lpwstr>0</vt:lpwstr>
  </property>
</Properties>
</file>