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ookViews>
    <workbookView xWindow="-24" yWindow="-24" windowWidth="12600" windowHeight="6948" tabRatio="919"/>
  </bookViews>
  <sheets>
    <sheet name="Plan Information" sheetId="1" r:id="rId1"/>
    <sheet name="Numerator" sheetId="2" r:id="rId2"/>
    <sheet name="Excluded Amounts" sheetId="3" r:id="rId3"/>
    <sheet name="Denominator" sheetId="4" r:id="rId4"/>
    <sheet name="MLR Calculation" sheetId="5" r:id="rId5"/>
    <sheet name="Expense Allocation" sheetId="6" r:id="rId6"/>
    <sheet name="Remittance Calculation" sheetId="7" r:id="rId7"/>
    <sheet name="Financial Comparison" sheetId="8" r:id="rId8"/>
    <sheet name="Aggregation Method" sheetId="9" r:id="rId9"/>
    <sheet name="MLR Report Summary" sheetId="10" r:id="rId10"/>
    <sheet name="Attestation" sheetId="11" r:id="rId11"/>
  </sheets>
  <definedNames>
    <definedName name="_xlnm.Print_Area" localSheetId="8">'Aggregation Method'!$B$2:$V$33</definedName>
    <definedName name="_xlnm.Print_Area" localSheetId="10">Attestation!$B$2:$E$20</definedName>
    <definedName name="_xlnm.Print_Area" localSheetId="3">Denominator!$B$2:$D$20</definedName>
    <definedName name="_xlnm.Print_Area" localSheetId="2">'Excluded Amounts'!$B$2:$D$10</definedName>
    <definedName name="_xlnm.Print_Area" localSheetId="5">'Expense Allocation'!$B$2:$V$33</definedName>
    <definedName name="_xlnm.Print_Area" localSheetId="7">'Financial Comparison'!$B$2:$V$33</definedName>
    <definedName name="_xlnm.Print_Area" localSheetId="4">'MLR Calculation'!$B$2:$D$17</definedName>
    <definedName name="_xlnm.Print_Area" localSheetId="9">'MLR Report Summary'!$B$2:$D$19</definedName>
    <definedName name="_xlnm.Print_Area" localSheetId="1">Numerator!$B$2:$D$25</definedName>
    <definedName name="_xlnm.Print_Area" localSheetId="0">'Plan Information'!$B$4:$C$28</definedName>
    <definedName name="_xlnm.Print_Area" localSheetId="6">'Remittance Calculation'!$B$2:$V$33</definedName>
    <definedName name="Z_B51E24D7_7F72_4EF7_A5F0_E1C1CCE7A6B2_.wvu.PrintArea" localSheetId="8" hidden="1">'Aggregation Method'!$B$2:$Q$33</definedName>
    <definedName name="Z_B51E24D7_7F72_4EF7_A5F0_E1C1CCE7A6B2_.wvu.PrintArea" localSheetId="10" hidden="1">Attestation!$B$2:$E$20</definedName>
    <definedName name="Z_B51E24D7_7F72_4EF7_A5F0_E1C1CCE7A6B2_.wvu.PrintArea" localSheetId="3" hidden="1">Denominator!$B$2:$C$18</definedName>
    <definedName name="Z_B51E24D7_7F72_4EF7_A5F0_E1C1CCE7A6B2_.wvu.PrintArea" localSheetId="2" hidden="1">'Excluded Amounts'!$B$2:$C$10</definedName>
    <definedName name="Z_B51E24D7_7F72_4EF7_A5F0_E1C1CCE7A6B2_.wvu.PrintArea" localSheetId="5" hidden="1">'Expense Allocation'!$B$2:$Q$33</definedName>
    <definedName name="Z_B51E24D7_7F72_4EF7_A5F0_E1C1CCE7A6B2_.wvu.PrintArea" localSheetId="7" hidden="1">'Financial Comparison'!$B$2:$Q$33</definedName>
    <definedName name="Z_B51E24D7_7F72_4EF7_A5F0_E1C1CCE7A6B2_.wvu.PrintArea" localSheetId="4" hidden="1">'MLR Calculation'!$B$2:$C$17</definedName>
    <definedName name="Z_B51E24D7_7F72_4EF7_A5F0_E1C1CCE7A6B2_.wvu.PrintArea" localSheetId="9" hidden="1">'MLR Report Summary'!$B$2:$C$19</definedName>
    <definedName name="Z_B51E24D7_7F72_4EF7_A5F0_E1C1CCE7A6B2_.wvu.PrintArea" localSheetId="1" hidden="1">Numerator!$B$2:$C$25</definedName>
    <definedName name="Z_B51E24D7_7F72_4EF7_A5F0_E1C1CCE7A6B2_.wvu.PrintArea" localSheetId="0" hidden="1">'Plan Information'!$B$4:$C$28</definedName>
    <definedName name="Z_B51E24D7_7F72_4EF7_A5F0_E1C1CCE7A6B2_.wvu.PrintArea" localSheetId="6" hidden="1">'Remittance Calculation'!$B$2:$Q$33</definedName>
  </definedNames>
  <calcPr calcId="162913"/>
  <customWorkbookViews>
    <customWorkbookView name="Hall, Andria - Personal View" guid="{B51E24D7-7F72-4EF7-A5F0-E1C1CCE7A6B2}" mergeInterval="0" personalView="1" xWindow="1392" yWindow="26" windowWidth="1363" windowHeight="805" tabRatio="919"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10" l="1"/>
  <c r="C15" i="10"/>
  <c r="D13" i="10"/>
  <c r="C13" i="10"/>
  <c r="D9" i="10"/>
  <c r="C9" i="10"/>
  <c r="D8" i="10"/>
  <c r="C8" i="10"/>
  <c r="D7" i="10"/>
  <c r="C7" i="10"/>
  <c r="D6" i="10"/>
  <c r="C6" i="10"/>
  <c r="D5" i="10"/>
  <c r="C5" i="10"/>
  <c r="H16" i="5"/>
  <c r="H17" i="5" s="1"/>
  <c r="G16" i="5"/>
  <c r="G17" i="5" s="1"/>
  <c r="D16" i="5"/>
  <c r="C16" i="5"/>
  <c r="H14" i="5"/>
  <c r="G14" i="5"/>
  <c r="D10" i="5"/>
  <c r="D17" i="4"/>
  <c r="C17" i="4"/>
  <c r="C10" i="5" s="1"/>
  <c r="D10" i="4"/>
  <c r="D9" i="5" s="1"/>
  <c r="D11" i="5" s="1"/>
  <c r="C10" i="4"/>
  <c r="C9" i="5" s="1"/>
  <c r="C11" i="5" s="1"/>
  <c r="D10" i="3"/>
  <c r="C10" i="3"/>
  <c r="D24" i="2"/>
  <c r="D4" i="10" s="1"/>
  <c r="C24" i="2"/>
  <c r="C4" i="10" s="1"/>
  <c r="D18" i="2"/>
  <c r="C18" i="2"/>
  <c r="D13" i="2"/>
  <c r="D19" i="2" s="1"/>
  <c r="C13" i="2"/>
  <c r="C19" i="2" s="1"/>
  <c r="C3" i="10" l="1"/>
  <c r="C5" i="5"/>
  <c r="C25" i="2"/>
  <c r="C10" i="10" s="1"/>
  <c r="D3" i="10"/>
  <c r="D5" i="5"/>
  <c r="D25" i="2"/>
  <c r="D10" i="10" s="1"/>
  <c r="C18" i="4"/>
  <c r="C11" i="10" s="1"/>
  <c r="D18" i="4"/>
  <c r="D11" i="10" s="1"/>
  <c r="C6" i="5"/>
  <c r="D6" i="5"/>
  <c r="D7" i="5" l="1"/>
  <c r="D13" i="5" s="1"/>
  <c r="C7" i="5"/>
  <c r="C13" i="5" s="1"/>
  <c r="C12" i="10" l="1"/>
  <c r="C17" i="5"/>
  <c r="C14" i="10" s="1"/>
  <c r="D12" i="10"/>
  <c r="D17" i="5"/>
  <c r="D14" i="10" s="1"/>
</calcChain>
</file>

<file path=xl/sharedStrings.xml><?xml version="1.0" encoding="utf-8"?>
<sst xmlns="http://schemas.openxmlformats.org/spreadsheetml/2006/main" count="150" uniqueCount="126">
  <si>
    <t>1. Incurred Claims</t>
  </si>
  <si>
    <t>Plan Information</t>
  </si>
  <si>
    <t>Mailing Address</t>
  </si>
  <si>
    <t>Street Address</t>
  </si>
  <si>
    <t>City, State</t>
  </si>
  <si>
    <t>Contact Person</t>
  </si>
  <si>
    <t>Name</t>
  </si>
  <si>
    <t>Title</t>
  </si>
  <si>
    <t>Telephone Number</t>
  </si>
  <si>
    <t>Attestation Statement</t>
  </si>
  <si>
    <t>MLR Calculation</t>
  </si>
  <si>
    <t>Incurred Claims</t>
  </si>
  <si>
    <t>Premium Revenue</t>
  </si>
  <si>
    <t>Total Denominator</t>
  </si>
  <si>
    <t>Chief Financial Officer (CFO)</t>
  </si>
  <si>
    <t>Zip Code</t>
  </si>
  <si>
    <t>Email Address</t>
  </si>
  <si>
    <t>Total Numerator</t>
  </si>
  <si>
    <t>Chief Executive Officer (CEO)</t>
  </si>
  <si>
    <t>Activities that Improve Health Care Quality</t>
  </si>
  <si>
    <t>1.3 Withholds from payments made to network providers</t>
  </si>
  <si>
    <t>Numerator Line Description</t>
  </si>
  <si>
    <t>Denominator Line Description</t>
  </si>
  <si>
    <t>Contract / MLR Reporting Year</t>
  </si>
  <si>
    <t>4. Premium Revenue</t>
  </si>
  <si>
    <t>5. Federal, State, and Local Taxes</t>
  </si>
  <si>
    <t>Credibility Adjustment (0.00% if none)</t>
  </si>
  <si>
    <t>Expenditures on quality improving activities</t>
  </si>
  <si>
    <t>Total incurred claims</t>
  </si>
  <si>
    <t xml:space="preserve">Recoveries through fraud reduction </t>
  </si>
  <si>
    <t>Expenditures on fraud reduction</t>
  </si>
  <si>
    <t>Non-claim costs</t>
  </si>
  <si>
    <t>Premium revenue</t>
  </si>
  <si>
    <t>Methodologies for allocation of expenditures</t>
  </si>
  <si>
    <t>Any credibility adjustment applied</t>
  </si>
  <si>
    <t>The number of member months</t>
  </si>
  <si>
    <t>MLR Report Summary</t>
  </si>
  <si>
    <t>3.2 Amounts paid to third party vendors for network development, admin fees, claims processing, and utilization management</t>
  </si>
  <si>
    <t>3.4 Fines and penalties assessed by regulatory authorities</t>
  </si>
  <si>
    <t>The calculated MLR (unadjusted)</t>
  </si>
  <si>
    <t>3.1 Amounts paid to third party vendors for secondary network savings</t>
  </si>
  <si>
    <t>1.2 IBNR for claims incurred in the period expected to be paid in months after the known runout</t>
  </si>
  <si>
    <t>Numerator Subtotals</t>
  </si>
  <si>
    <t>Denominator Subtotals</t>
  </si>
  <si>
    <t>1.5 Changes in other claims-related reserves</t>
  </si>
  <si>
    <t>1.6 Reserves for contingent benefits and the medical claim portion of lawsuits</t>
  </si>
  <si>
    <t>1.7 Net payment or receipts related to state-mandated solvency funds</t>
  </si>
  <si>
    <t>1.8a Amount spent on fraud reduction</t>
  </si>
  <si>
    <t xml:space="preserve">1.8b Amount of claims payments recovered through fraud reduction </t>
  </si>
  <si>
    <t>2. Included Activities that Improve Health Care Quality</t>
  </si>
  <si>
    <t>Premium related taxes, licensing, and regulatory fees</t>
  </si>
  <si>
    <t>3. Excluded Non-claim Costs</t>
  </si>
  <si>
    <t>12-month period starting</t>
  </si>
  <si>
    <r>
      <t xml:space="preserve">Total DEDUCTED Incurred Claims
</t>
    </r>
    <r>
      <rPr>
        <sz val="11"/>
        <color theme="1"/>
        <rFont val="Arial"/>
        <family val="2"/>
      </rPr>
      <t>(1.9 + 1.10 + 1.11 + 1.12)</t>
    </r>
  </si>
  <si>
    <r>
      <t xml:space="preserve">Total Incurred Claims
</t>
    </r>
    <r>
      <rPr>
        <sz val="11"/>
        <color theme="1"/>
        <rFont val="Arial"/>
        <family val="2"/>
      </rPr>
      <t xml:space="preserve">(Included Incurred Claims </t>
    </r>
    <r>
      <rPr>
        <i/>
        <sz val="11"/>
        <color theme="1"/>
        <rFont val="Arial"/>
        <family val="2"/>
      </rPr>
      <t xml:space="preserve">- </t>
    </r>
    <r>
      <rPr>
        <sz val="11"/>
        <color theme="1"/>
        <rFont val="Arial"/>
        <family val="2"/>
      </rPr>
      <t>Deducted Incurred Claims)</t>
    </r>
  </si>
  <si>
    <r>
      <t xml:space="preserve">Total Activities that Improve Health Care Quality
</t>
    </r>
    <r>
      <rPr>
        <sz val="11"/>
        <color theme="1"/>
        <rFont val="Arial"/>
        <family val="2"/>
      </rPr>
      <t>(2.1 + 2.2 + 2.3)</t>
    </r>
  </si>
  <si>
    <r>
      <t xml:space="preserve">Numerator Total
</t>
    </r>
    <r>
      <rPr>
        <sz val="11"/>
        <color theme="1"/>
        <rFont val="Arial"/>
        <family val="2"/>
      </rPr>
      <t>(Total Incurred Claims + Activities that Improve Health Care Quality)</t>
    </r>
  </si>
  <si>
    <r>
      <t xml:space="preserve">Total Non-claim Costs
</t>
    </r>
    <r>
      <rPr>
        <sz val="11"/>
        <color theme="1"/>
        <rFont val="Arial"/>
        <family val="2"/>
      </rPr>
      <t>(3.1 + 3.2 + 3.3 + 3.4 + 3.5 + 3.6)</t>
    </r>
  </si>
  <si>
    <r>
      <t xml:space="preserve">Total Federal, State and Local Taxes
</t>
    </r>
    <r>
      <rPr>
        <sz val="11"/>
        <color theme="1"/>
        <rFont val="Arial"/>
        <family val="2"/>
      </rPr>
      <t>(5.1 + 5.2 + 5.3 + 5.4 + 5.5)</t>
    </r>
  </si>
  <si>
    <r>
      <t xml:space="preserve">Denominator Total
</t>
    </r>
    <r>
      <rPr>
        <sz val="11"/>
        <color theme="1"/>
        <rFont val="Arial"/>
        <family val="2"/>
      </rPr>
      <t>(Total Premium Revenue - Total Federal, State, and Local Taxes)</t>
    </r>
  </si>
  <si>
    <t>1.9 Claims that are recoverable for anticipated coordination of benefits (report a positive value to reduce the numerator)</t>
  </si>
  <si>
    <t>1.10 Claims payments recoveries received as a result of subrogation (report a positive value to reduce the numerator)</t>
  </si>
  <si>
    <t>1.11 Overpayment recoveries received from network providers (report a positive value to reduce the numerator)</t>
  </si>
  <si>
    <t>1.12 Prescription drug rebates received and accrued (report a positive value to reduce the numerator)</t>
  </si>
  <si>
    <t>MLR Numerator</t>
  </si>
  <si>
    <t>MLR Denominator</t>
  </si>
  <si>
    <t>5.1 Statutory assessments to defray the operating expense of any state or federal department (report a positive value to reduce the denominator)</t>
  </si>
  <si>
    <t>5.2 Examination fees in lieu of premium taxes as specified by state law (report a positive value to reduce the denominator)</t>
  </si>
  <si>
    <t>5.5 Amounts otherwise exempt from Federal income taxes for community benefit expenditures (report a positive value to reduce the denominator)</t>
  </si>
  <si>
    <t>Less, Federal, State, and Local Taxes</t>
  </si>
  <si>
    <t>Excluded Amounts Line Description</t>
  </si>
  <si>
    <t>A description of the aggregation method used to aggregate data for all Medicaid eligibility groups</t>
  </si>
  <si>
    <t>Refer to [Expense Allocation]</t>
  </si>
  <si>
    <t>Refer to [Remittance Calculation]</t>
  </si>
  <si>
    <t>Refer to [Financial Comparison]</t>
  </si>
  <si>
    <t>Refer to [Aggregation Method]</t>
  </si>
  <si>
    <t>Credibility-adjusted MLR</t>
  </si>
  <si>
    <t>Name of Health Plan</t>
  </si>
  <si>
    <t>A comparison of the MLR report information to the Health Plan’s audited financial report(s)</t>
  </si>
  <si>
    <t>4.5 All changes to unearned premium reserves</t>
  </si>
  <si>
    <r>
      <t xml:space="preserve">Total Premium Revenue
</t>
    </r>
    <r>
      <rPr>
        <sz val="11"/>
        <color theme="1"/>
        <rFont val="Arial"/>
        <family val="2"/>
      </rPr>
      <t>(4.1 + 4.2 + 4.3 + 4.4 + 4.5 + 4.6)</t>
    </r>
  </si>
  <si>
    <t>5.4 State and local taxes and assessments (report a positive value to reduce the denominator)</t>
  </si>
  <si>
    <t>5.3 Federal taxes and assessments allocated to Health Plans (includes Health Insurer Provider Fee) (report a positive value to reduce the denominator)</t>
  </si>
  <si>
    <t>3.5 Amounts paid to the State as remittance for prior MLR experience</t>
  </si>
  <si>
    <t>Signature</t>
  </si>
  <si>
    <t>Name (please print)</t>
  </si>
  <si>
    <t>Company/Health Plan Name</t>
  </si>
  <si>
    <t>Signature Date</t>
  </si>
  <si>
    <t>Title*</t>
  </si>
  <si>
    <t xml:space="preserve">* Chief Executive Officer (or delegate with authority to sign for the CEO)  OR Chief Financial Officer (or delegate with authority to sign for the CFO)   </t>
  </si>
  <si>
    <t>MLR Reporting Instructions</t>
  </si>
  <si>
    <t>1.4 Amount of incentive and bonus payments made, or expected to be made to network providers (includes retroactive one-time provider fee increases)</t>
  </si>
  <si>
    <t xml:space="preserve">2.1 A Health Plan activity that improves health care quality </t>
  </si>
  <si>
    <t>2.2 A Health Plan activity related to any mandatory or optional EQR-related activity as specified in the Agreement</t>
  </si>
  <si>
    <t>3.3 Amounts paid to a provider for professional or administrative services outside of providing services to members</t>
  </si>
  <si>
    <t>4.2 State developed one time payments for specific life events of members</t>
  </si>
  <si>
    <t>4.3 Earned premium withholds</t>
  </si>
  <si>
    <t>The officers of this reporting issuer being duly sworn, each attest that he/she is the described officer of the reporting issuer, and that this MLR Report, the Company/Issuer Associations, and any supplemental submission that the issuer includes are full and true statements of all the elements included therein for the MLR reporting year, and that the MLR Report has been completed in accordance with the State's reporting instructions, according to the best of his/her information, knowledge and belief.</t>
  </si>
  <si>
    <t>Any remittance owed to the State</t>
  </si>
  <si>
    <t>4.4 Unpaid cost-sharing amount that the Health Plan could have collected from members under the contract</t>
  </si>
  <si>
    <r>
      <t xml:space="preserve">Total INCLUDED Incurred Claims
</t>
    </r>
    <r>
      <rPr>
        <sz val="11"/>
        <color theme="1"/>
        <rFont val="Arial"/>
        <family val="2"/>
      </rPr>
      <t>(1.1 + 1.2 + 1.3 + 1.4 + 1.5 + 1.6 + 1.7 + minimum(1.8a, 1.8b))</t>
    </r>
  </si>
  <si>
    <t>Member Months in MLR Reporting Year</t>
  </si>
  <si>
    <t>Credibility Adjustment</t>
  </si>
  <si>
    <t>Lower MM threshold</t>
  </si>
  <si>
    <t>Upper MM threshold</t>
  </si>
  <si>
    <t>1.1 Incurred claims, including unpaid claim liabilities for the MLR reporting year (include costs associated with other contractual arrangements such as Full Medicaid Pricing (FMP) and Medicaid Access to Physician Services (MAPS))</t>
  </si>
  <si>
    <t>3.6 Amounts for pass-through payments (FMP and MAPS do not meet the definition of a pass-through payment)</t>
  </si>
  <si>
    <t>4.1 State capitation payments, including revenue for other contractual payment arrangements such as FMP and MAPS (exclude Federally-approved pass-through payments)</t>
  </si>
  <si>
    <t>Non-AEG</t>
  </si>
  <si>
    <t>AEG</t>
  </si>
  <si>
    <t>All Regions/AEG (COA 6) Rate Cells</t>
  </si>
  <si>
    <t>Use this space to either describe or reference documentation on how remittance (if any) was calculated for the AEG (COA 6) Rate Cells for this MLR report.</t>
  </si>
  <si>
    <t>Use this space to either describe, show, or reference documentation on how financials compare to the amounts for the AEG (COA 6) Rate Cells in this MLR report.</t>
  </si>
  <si>
    <t>Use this space to either describe or reference documentation on how region and rate cell data was aggregated for the AEG (COA 6) Rate Cells for this MLR report.</t>
  </si>
  <si>
    <t>2.3 Health Plan expenditure that is related to Health Information Technology and meaningful use requirements</t>
  </si>
  <si>
    <t xml:space="preserve">*** As the Show Me Healthy Kids (COA4 Specialty Plan) was not yet operational during State Fiscal </t>
  </si>
  <si>
    <t>Year (SFY) 2022, COA4 rate cells should be reported within the Non-AEG columns of this template.</t>
  </si>
  <si>
    <t>Updated January 2023</t>
  </si>
  <si>
    <t>All Regions/Non-AEG Rate Cells</t>
  </si>
  <si>
    <t xml:space="preserve">Member Months </t>
  </si>
  <si>
    <t>Use this space to either describe or reference documentation on how remittance (if any) was calculated for the non-AEG calculation for this MLR report.</t>
  </si>
  <si>
    <t>Use this space to either describe, show, or reference documentation on how financials compare to the amounts for the non-AEG calculation in this MLR report.</t>
  </si>
  <si>
    <t>Use this space to either describe or reference documentation on how region and rate cell data was aggregated for the non-AEG calculation for this MLR report.</t>
  </si>
  <si>
    <r>
      <t>4.6 Net payments/receipts related to risk sharing mechanisms (report a negative value if revenue was reduced)</t>
    </r>
    <r>
      <rPr>
        <vertAlign val="superscript"/>
        <sz val="11"/>
        <color theme="1"/>
        <rFont val="Arial"/>
        <family val="2"/>
      </rPr>
      <t>1</t>
    </r>
  </si>
  <si>
    <r>
      <rPr>
        <vertAlign val="superscript"/>
        <sz val="11"/>
        <color theme="1"/>
        <rFont val="Arial"/>
        <family val="2"/>
      </rPr>
      <t>1</t>
    </r>
    <r>
      <rPr>
        <sz val="11"/>
        <color theme="1"/>
        <rFont val="Arial"/>
        <family val="2"/>
      </rPr>
      <t xml:space="preserve"> Include any amounts owed under the AEG population risk corridor arrangement in column D</t>
    </r>
  </si>
  <si>
    <t>Use this space to either describe or reference documentation on methodologies for allocation of expenditures for this MLR report, including how any allocations were determined between AEG (COA 6) and non-AEG (non-COA 6)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</si>
</sst>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2" formatCode="_(&quot;$&quot;* #,##0_);_(&quot;$&quot;* \(#,##0\);_(&quot;$&quot;* &quot;-&quot;_);_(@_)"/>
    <numFmt numFmtId="44" formatCode="_(&quot;$&quot;* #,##0.00_);_(&quot;$&quot;* \(#,##0.00\);_(&quot;$&quot;* &quot;-&quot;??_);_(@_)"/>
    <numFmt numFmtId="43" formatCode="_(* #,##0.00_);_(* \(#,##0.00\);_(* &quot;-&quot;??_);_(@_)"/>
    <numFmt numFmtId="164" formatCode="[&lt;=9999999]###\-####;\(###\)\ ###\-####"/>
    <numFmt numFmtId="165" formatCode="_(&quot;$&quot;* #,##0_);_(&quot;$&quot;* \(#,##0\)\ ;_(&quot;$&quot;* &quot;-&quot;_);_(@_)"/>
    <numFmt numFmtId="166" formatCode="_(&quot;$&quot;* #,##0_);_(&quot;$&quot;* \(#,##0\);_(&quot;$&quot;* &quot;-&quot;??_);_(@_)"/>
    <numFmt numFmtId="167" formatCode="_(* #,##0_);_(* \(#,##0\);_(* &quot;-&quot;??_);_(@_)"/>
    <numFmt numFmtId="168" formatCode="&quot;$&quot;#,##0.00"/>
  </numFmts>
  <fonts count="30" x14ac:knownFonts="1">
    <font>
      <sz val="11"/>
      <color theme="1"/>
      <name val="Calibri"/>
      <family val="2"/>
      <scheme val="minor"/>
    </font>
    <font>
      <sz val="11"/>
      <color theme="1"/>
      <name val="Arial"/>
      <family val="2"/>
    </font>
    <font>
      <sz val="11"/>
      <color theme="1"/>
      <name val="Arial"/>
      <family val="2"/>
    </font>
    <font>
      <sz val="16"/>
      <color theme="1"/>
      <name val="Arial"/>
      <family val="2"/>
    </font>
    <font>
      <b/>
      <sz val="14"/>
      <color theme="1"/>
      <name val="Arial"/>
      <family val="2"/>
    </font>
    <font>
      <b/>
      <sz val="16"/>
      <color theme="1"/>
      <name val="Arial"/>
      <family val="2"/>
    </font>
    <font>
      <b/>
      <sz val="11"/>
      <color theme="1"/>
      <name val="Arial"/>
      <family val="2"/>
    </font>
    <font>
      <sz val="12"/>
      <color theme="1"/>
      <name val="Arial"/>
      <family val="2"/>
    </font>
    <font>
      <b/>
      <sz val="11"/>
      <name val="Arial"/>
      <family val="2"/>
    </font>
    <font>
      <sz val="11"/>
      <color indexed="12"/>
      <name val="Arial"/>
      <family val="2"/>
    </font>
    <font>
      <sz val="11"/>
      <color indexed="10"/>
      <name val="Calibri"/>
      <family val="2"/>
      <scheme val="minor"/>
    </font>
    <font>
      <sz val="11"/>
      <color indexed="10"/>
      <name val="Arial"/>
      <family val="2"/>
    </font>
    <font>
      <sz val="11"/>
      <color rgb="FF000000"/>
      <name val="Arial"/>
      <family val="2"/>
    </font>
    <font>
      <u/>
      <sz val="11"/>
      <color theme="10"/>
      <name val="Calibri"/>
      <family val="2"/>
      <scheme val="minor"/>
    </font>
    <font>
      <sz val="11"/>
      <name val="Calibri"/>
      <family val="2"/>
      <scheme val="minor"/>
    </font>
    <font>
      <sz val="11"/>
      <name val="Arial"/>
      <family val="2"/>
    </font>
    <font>
      <sz val="11"/>
      <color indexed="12"/>
      <name val="Calibri"/>
      <family val="2"/>
      <scheme val="minor"/>
    </font>
    <font>
      <i/>
      <sz val="11"/>
      <color theme="1"/>
      <name val="Arial"/>
      <family val="2"/>
    </font>
    <font>
      <sz val="11"/>
      <color theme="1"/>
      <name val="Calibri"/>
      <family val="2"/>
      <scheme val="minor"/>
    </font>
    <font>
      <sz val="10"/>
      <color indexed="12"/>
      <name val="Arial"/>
      <family val="2"/>
    </font>
    <font>
      <sz val="10"/>
      <color rgb="FF0000FF"/>
      <name val="Arial"/>
      <family val="2"/>
    </font>
    <font>
      <sz val="11"/>
      <color rgb="FF0000FF"/>
      <name val="Arial"/>
      <family val="2"/>
    </font>
    <font>
      <u/>
      <sz val="11"/>
      <color rgb="FF0000FF"/>
      <name val="Calibri"/>
      <family val="2"/>
      <scheme val="minor"/>
    </font>
    <font>
      <sz val="11"/>
      <color rgb="FF1F497D"/>
      <name val="Calibri"/>
      <family val="2"/>
      <scheme val="minor"/>
    </font>
    <font>
      <sz val="10"/>
      <name val="Arial"/>
      <family val="2"/>
    </font>
    <font>
      <b/>
      <sz val="10"/>
      <name val="Arial"/>
      <family val="2"/>
    </font>
    <font>
      <b/>
      <sz val="8"/>
      <name val="Arial"/>
      <family val="2"/>
    </font>
    <font>
      <sz val="10"/>
      <color theme="1"/>
      <name val="Arial"/>
      <family val="2"/>
    </font>
    <font>
      <b/>
      <sz val="12"/>
      <color theme="1"/>
      <name val="Arial"/>
      <family val="2"/>
    </font>
    <font>
      <vertAlign val="superscript"/>
      <sz val="11"/>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CFFFF"/>
        <bgColor indexed="64"/>
      </patternFill>
    </fill>
    <fill>
      <patternFill patternType="solid">
        <fgColor indexed="4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5">
    <xf numFmtId="0" fontId="0" fillId="0" borderId="0"/>
    <xf numFmtId="0" fontId="13" fillId="0" borderId="0" applyNumberForma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cellStyleXfs>
  <cellXfs count="110">
    <xf numFmtId="0" fontId="0" fillId="0" borderId="0" xfId="0"/>
    <xf numFmtId="0" fontId="3" fillId="3" borderId="2" xfId="0" applyFont="1" applyFill="1" applyBorder="1" applyAlignment="1"/>
    <xf numFmtId="0" fontId="10" fillId="0" borderId="0" xfId="0" applyFont="1"/>
    <xf numFmtId="0" fontId="12" fillId="0" borderId="7" xfId="0" applyFont="1" applyBorder="1" applyAlignment="1">
      <alignment vertical="center"/>
    </xf>
    <xf numFmtId="165" fontId="0" fillId="0" borderId="6" xfId="0" applyNumberFormat="1" applyFont="1" applyBorder="1" applyAlignment="1">
      <alignment horizontal="left"/>
    </xf>
    <xf numFmtId="3" fontId="0" fillId="0" borderId="6" xfId="0" applyNumberFormat="1" applyFont="1" applyBorder="1" applyAlignment="1">
      <alignment horizontal="right"/>
    </xf>
    <xf numFmtId="10" fontId="0" fillId="0" borderId="6" xfId="0" applyNumberFormat="1" applyFont="1" applyBorder="1" applyAlignment="1">
      <alignment horizontal="right"/>
    </xf>
    <xf numFmtId="0" fontId="12" fillId="0" borderId="10" xfId="0" applyFont="1" applyBorder="1" applyAlignment="1">
      <alignment vertical="center"/>
    </xf>
    <xf numFmtId="165" fontId="0" fillId="0" borderId="11" xfId="0" applyNumberFormat="1" applyFont="1" applyBorder="1" applyAlignment="1">
      <alignment horizontal="left"/>
    </xf>
    <xf numFmtId="0" fontId="12" fillId="0" borderId="8" xfId="0" applyFont="1" applyBorder="1" applyAlignment="1">
      <alignment vertical="center"/>
    </xf>
    <xf numFmtId="165" fontId="0" fillId="0" borderId="9" xfId="0" applyNumberFormat="1" applyFont="1" applyBorder="1" applyAlignment="1">
      <alignment horizontal="left"/>
    </xf>
    <xf numFmtId="166" fontId="19" fillId="4" borderId="1" xfId="2" applyNumberFormat="1" applyFont="1" applyFill="1" applyBorder="1" applyProtection="1">
      <protection locked="0"/>
    </xf>
    <xf numFmtId="0" fontId="2" fillId="0" borderId="0" xfId="0" applyFont="1" applyBorder="1" applyAlignment="1" applyProtection="1">
      <alignment wrapText="1"/>
    </xf>
    <xf numFmtId="0" fontId="2" fillId="0" borderId="0" xfId="0" applyFont="1" applyBorder="1" applyAlignment="1" applyProtection="1">
      <alignment horizontal="center"/>
    </xf>
    <xf numFmtId="0" fontId="2" fillId="0" borderId="0" xfId="0" applyFont="1" applyBorder="1" applyProtection="1"/>
    <xf numFmtId="0" fontId="3" fillId="3" borderId="1" xfId="0" applyFont="1" applyFill="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3" fillId="0" borderId="0" xfId="0" applyFont="1" applyBorder="1" applyAlignment="1" applyProtection="1">
      <alignment horizontal="center"/>
    </xf>
    <xf numFmtId="0" fontId="4" fillId="2" borderId="1" xfId="0" applyFont="1" applyFill="1" applyBorder="1" applyAlignment="1" applyProtection="1">
      <alignment vertical="center" wrapText="1"/>
    </xf>
    <xf numFmtId="0" fontId="2" fillId="2" borderId="1" xfId="0" applyFont="1" applyFill="1" applyBorder="1" applyAlignment="1" applyProtection="1">
      <alignment horizontal="center"/>
    </xf>
    <xf numFmtId="0" fontId="2" fillId="0" borderId="1" xfId="0" applyFont="1" applyBorder="1" applyAlignment="1" applyProtection="1">
      <alignment horizontal="left" vertical="center" wrapText="1"/>
    </xf>
    <xf numFmtId="0" fontId="9" fillId="0" borderId="0" xfId="0" applyFont="1" applyBorder="1" applyAlignment="1" applyProtection="1">
      <alignment horizontal="left"/>
    </xf>
    <xf numFmtId="0" fontId="11" fillId="0" borderId="0" xfId="0" applyFont="1" applyBorder="1" applyProtection="1"/>
    <xf numFmtId="0" fontId="6" fillId="2" borderId="1" xfId="0" applyFont="1" applyFill="1" applyBorder="1" applyAlignment="1" applyProtection="1">
      <alignment horizontal="right" vertical="center" wrapText="1"/>
    </xf>
    <xf numFmtId="165" fontId="15" fillId="0" borderId="1" xfId="0" applyNumberFormat="1" applyFont="1" applyFill="1" applyBorder="1" applyAlignment="1" applyProtection="1">
      <alignment horizontal="left"/>
    </xf>
    <xf numFmtId="42" fontId="2" fillId="2" borderId="1" xfId="0" applyNumberFormat="1" applyFont="1" applyFill="1" applyBorder="1" applyAlignment="1" applyProtection="1">
      <alignment horizontal="left"/>
    </xf>
    <xf numFmtId="0" fontId="15" fillId="0" borderId="1" xfId="0" applyFont="1" applyBorder="1" applyAlignment="1" applyProtection="1">
      <alignment horizontal="left" vertical="center" wrapText="1"/>
    </xf>
    <xf numFmtId="0" fontId="9" fillId="0" borderId="0" xfId="0" applyFont="1" applyBorder="1" applyProtection="1"/>
    <xf numFmtId="0" fontId="5" fillId="0" borderId="0" xfId="0" applyFont="1" applyBorder="1" applyAlignment="1" applyProtection="1">
      <alignment horizontal="center" wrapText="1"/>
    </xf>
    <xf numFmtId="0" fontId="11" fillId="0" borderId="0" xfId="0" applyFont="1" applyProtection="1"/>
    <xf numFmtId="0" fontId="2" fillId="0" borderId="0" xfId="0" applyFont="1" applyAlignment="1" applyProtection="1">
      <alignment horizontal="left"/>
    </xf>
    <xf numFmtId="0" fontId="2" fillId="0" borderId="0" xfId="0" applyFont="1" applyProtection="1"/>
    <xf numFmtId="0" fontId="6" fillId="2" borderId="2" xfId="0" applyFont="1" applyFill="1" applyBorder="1" applyAlignment="1" applyProtection="1">
      <alignment horizontal="left" vertical="center"/>
    </xf>
    <xf numFmtId="0" fontId="2" fillId="0" borderId="4" xfId="0" applyFont="1" applyBorder="1" applyAlignment="1" applyProtection="1">
      <alignment horizontal="left"/>
    </xf>
    <xf numFmtId="0" fontId="2" fillId="0" borderId="5" xfId="0" applyFont="1" applyBorder="1" applyAlignment="1" applyProtection="1">
      <alignment horizontal="left"/>
    </xf>
    <xf numFmtId="0" fontId="2" fillId="0" borderId="0" xfId="0" applyFont="1" applyAlignment="1" applyProtection="1">
      <alignment horizontal="center"/>
    </xf>
    <xf numFmtId="0" fontId="6" fillId="0" borderId="0" xfId="0" applyFont="1" applyBorder="1" applyAlignment="1" applyProtection="1">
      <alignment horizontal="left"/>
    </xf>
    <xf numFmtId="0" fontId="6" fillId="0" borderId="2" xfId="0" applyFont="1" applyBorder="1" applyAlignment="1" applyProtection="1">
      <alignment horizontal="left"/>
    </xf>
    <xf numFmtId="0" fontId="2" fillId="0" borderId="0" xfId="0" applyFont="1" applyBorder="1" applyAlignment="1" applyProtection="1">
      <alignment horizontal="left"/>
    </xf>
    <xf numFmtId="0" fontId="6" fillId="0" borderId="5" xfId="0" applyFont="1" applyBorder="1" applyAlignment="1" applyProtection="1">
      <alignment horizontal="left"/>
    </xf>
    <xf numFmtId="0" fontId="3" fillId="3" borderId="2" xfId="0" applyFont="1" applyFill="1" applyBorder="1" applyAlignment="1" applyProtection="1"/>
    <xf numFmtId="0" fontId="3" fillId="3" borderId="3" xfId="0" applyFont="1" applyFill="1" applyBorder="1" applyAlignment="1" applyProtection="1"/>
    <xf numFmtId="0" fontId="2" fillId="0" borderId="4" xfId="0" applyFont="1" applyBorder="1" applyProtection="1"/>
    <xf numFmtId="37" fontId="20" fillId="4" borderId="1" xfId="2" applyNumberFormat="1" applyFont="1" applyFill="1" applyBorder="1" applyProtection="1">
      <protection locked="0"/>
    </xf>
    <xf numFmtId="0" fontId="21" fillId="4" borderId="1" xfId="0" applyFont="1" applyFill="1" applyBorder="1" applyAlignment="1" applyProtection="1">
      <alignment horizontal="left"/>
      <protection locked="0"/>
    </xf>
    <xf numFmtId="164" fontId="21" fillId="4" borderId="1" xfId="0" applyNumberFormat="1" applyFont="1" applyFill="1" applyBorder="1" applyAlignment="1" applyProtection="1">
      <alignment horizontal="left"/>
      <protection locked="0"/>
    </xf>
    <xf numFmtId="0" fontId="22" fillId="4" borderId="1" xfId="1" applyFont="1" applyFill="1" applyBorder="1" applyAlignment="1" applyProtection="1">
      <alignment horizontal="left"/>
      <protection locked="0"/>
    </xf>
    <xf numFmtId="14" fontId="21" fillId="4" borderId="1" xfId="0" applyNumberFormat="1" applyFont="1" applyFill="1" applyBorder="1" applyAlignment="1" applyProtection="1">
      <alignment horizontal="left"/>
      <protection locked="0"/>
    </xf>
    <xf numFmtId="0" fontId="2" fillId="0" borderId="1" xfId="0" applyFont="1" applyBorder="1" applyProtection="1"/>
    <xf numFmtId="0" fontId="8" fillId="2" borderId="1" xfId="0" applyFont="1" applyFill="1" applyBorder="1" applyProtection="1"/>
    <xf numFmtId="0" fontId="8" fillId="2" borderId="1" xfId="0" applyFont="1" applyFill="1" applyBorder="1" applyAlignment="1" applyProtection="1">
      <alignment horizontal="left"/>
    </xf>
    <xf numFmtId="0" fontId="2" fillId="0" borderId="1" xfId="0" applyFont="1" applyBorder="1" applyAlignment="1" applyProtection="1">
      <alignment horizontal="left" indent="2"/>
    </xf>
    <xf numFmtId="0" fontId="9" fillId="0" borderId="0" xfId="0" applyFont="1" applyProtection="1"/>
    <xf numFmtId="0" fontId="19" fillId="5" borderId="12" xfId="0" applyFont="1" applyFill="1" applyBorder="1" applyProtection="1">
      <protection locked="0"/>
    </xf>
    <xf numFmtId="0" fontId="19" fillId="5" borderId="0" xfId="0" applyFont="1" applyFill="1" applyBorder="1" applyProtection="1">
      <protection locked="0"/>
    </xf>
    <xf numFmtId="0" fontId="3" fillId="3" borderId="13" xfId="0" applyFont="1" applyFill="1" applyBorder="1" applyAlignment="1" applyProtection="1"/>
    <xf numFmtId="14" fontId="19" fillId="5" borderId="12" xfId="0" applyNumberFormat="1" applyFont="1" applyFill="1" applyBorder="1" applyProtection="1">
      <protection locked="0"/>
    </xf>
    <xf numFmtId="0" fontId="2" fillId="0" borderId="0" xfId="0" applyFont="1" applyFill="1" applyBorder="1" applyAlignment="1" applyProtection="1">
      <alignment horizontal="left"/>
    </xf>
    <xf numFmtId="0" fontId="16" fillId="4" borderId="0" xfId="0" applyFont="1" applyFill="1" applyProtection="1">
      <protection locked="0"/>
    </xf>
    <xf numFmtId="0" fontId="0" fillId="4" borderId="0" xfId="0" applyFill="1" applyProtection="1">
      <protection locked="0"/>
    </xf>
    <xf numFmtId="0" fontId="14" fillId="0" borderId="0" xfId="0" applyFont="1" applyProtection="1"/>
    <xf numFmtId="0" fontId="0" fillId="0" borderId="0" xfId="0" applyProtection="1"/>
    <xf numFmtId="0" fontId="23" fillId="4" borderId="0" xfId="0" applyFont="1" applyFill="1"/>
    <xf numFmtId="0" fontId="6" fillId="3" borderId="1" xfId="0" applyFont="1" applyFill="1" applyBorder="1" applyAlignment="1" applyProtection="1">
      <alignment horizontal="left"/>
    </xf>
    <xf numFmtId="0" fontId="15" fillId="3" borderId="1" xfId="0" applyFont="1" applyFill="1" applyBorder="1" applyAlignment="1" applyProtection="1">
      <alignment horizontal="center"/>
    </xf>
    <xf numFmtId="10" fontId="25" fillId="0" borderId="15" xfId="3" applyNumberFormat="1" applyFont="1" applyBorder="1" applyAlignment="1" applyProtection="1">
      <alignment horizontal="right" wrapText="1"/>
    </xf>
    <xf numFmtId="0" fontId="24" fillId="0" borderId="16" xfId="0" applyFont="1" applyFill="1" applyBorder="1" applyAlignment="1" applyProtection="1">
      <alignment horizontal="left" wrapText="1"/>
    </xf>
    <xf numFmtId="167" fontId="24" fillId="0" borderId="17" xfId="4" applyNumberFormat="1" applyFont="1" applyFill="1" applyBorder="1" applyAlignment="1" applyProtection="1">
      <alignment horizontal="right" wrapText="1"/>
    </xf>
    <xf numFmtId="168" fontId="24" fillId="0" borderId="18" xfId="0" applyNumberFormat="1" applyFont="1" applyFill="1" applyBorder="1" applyAlignment="1" applyProtection="1">
      <alignment horizontal="left" wrapText="1"/>
    </xf>
    <xf numFmtId="167" fontId="24" fillId="0" borderId="19" xfId="4" applyNumberFormat="1" applyFont="1" applyBorder="1" applyAlignment="1" applyProtection="1">
      <alignment horizontal="right" wrapText="1"/>
    </xf>
    <xf numFmtId="167" fontId="24" fillId="0" borderId="20" xfId="4" applyNumberFormat="1" applyFont="1" applyBorder="1" applyAlignment="1" applyProtection="1">
      <alignment horizontal="right" wrapText="1"/>
    </xf>
    <xf numFmtId="167" fontId="24" fillId="0" borderId="18" xfId="4" applyNumberFormat="1" applyFont="1" applyBorder="1" applyAlignment="1" applyProtection="1">
      <alignment horizontal="right" vertical="top" wrapText="1"/>
    </xf>
    <xf numFmtId="10" fontId="24" fillId="0" borderId="21" xfId="3" applyNumberFormat="1" applyFont="1" applyBorder="1" applyAlignment="1" applyProtection="1">
      <alignment horizontal="right" wrapText="1"/>
    </xf>
    <xf numFmtId="10" fontId="24" fillId="0" borderId="22" xfId="3" applyNumberFormat="1" applyFont="1" applyBorder="1" applyAlignment="1" applyProtection="1">
      <alignment horizontal="right" vertical="top" wrapText="1"/>
    </xf>
    <xf numFmtId="0" fontId="27" fillId="0" borderId="0" xfId="0" applyFont="1" applyProtection="1"/>
    <xf numFmtId="10" fontId="19" fillId="0" borderId="1" xfId="3" applyNumberFormat="1" applyFont="1" applyFill="1" applyBorder="1" applyProtection="1"/>
    <xf numFmtId="0" fontId="6" fillId="0" borderId="0" xfId="0" applyFont="1" applyProtection="1"/>
    <xf numFmtId="0" fontId="3" fillId="0" borderId="5" xfId="0" applyFont="1" applyFill="1" applyBorder="1" applyAlignment="1" applyProtection="1">
      <alignment horizontal="left" vertical="center"/>
    </xf>
    <xf numFmtId="0" fontId="3" fillId="3" borderId="2" xfId="0" applyFont="1" applyFill="1" applyBorder="1" applyAlignment="1" applyProtection="1">
      <alignment horizontal="centerContinuous" vertical="center"/>
    </xf>
    <xf numFmtId="0" fontId="3" fillId="3" borderId="12" xfId="0" applyFont="1" applyFill="1" applyBorder="1" applyAlignment="1" applyProtection="1">
      <alignment horizontal="centerContinuous"/>
    </xf>
    <xf numFmtId="165" fontId="2" fillId="0" borderId="23" xfId="0" applyNumberFormat="1" applyFont="1" applyBorder="1" applyAlignment="1" applyProtection="1">
      <alignment horizontal="left"/>
    </xf>
    <xf numFmtId="165" fontId="2" fillId="0" borderId="24" xfId="0" applyNumberFormat="1" applyFont="1" applyBorder="1" applyAlignment="1" applyProtection="1">
      <alignment horizontal="left"/>
    </xf>
    <xf numFmtId="165" fontId="2" fillId="0" borderId="25" xfId="0" applyNumberFormat="1" applyFont="1" applyBorder="1" applyAlignment="1" applyProtection="1">
      <alignment horizontal="left"/>
    </xf>
    <xf numFmtId="10" fontId="6" fillId="0" borderId="1" xfId="0" applyNumberFormat="1" applyFont="1" applyBorder="1" applyAlignment="1" applyProtection="1">
      <alignment horizontal="right"/>
    </xf>
    <xf numFmtId="0" fontId="6" fillId="2" borderId="1" xfId="0" applyFont="1" applyFill="1" applyBorder="1" applyProtection="1"/>
    <xf numFmtId="165" fontId="6" fillId="2" borderId="1" xfId="0" applyNumberFormat="1" applyFont="1" applyFill="1" applyBorder="1" applyAlignment="1" applyProtection="1">
      <alignment horizontal="left"/>
    </xf>
    <xf numFmtId="165" fontId="6" fillId="0" borderId="24" xfId="0" applyNumberFormat="1" applyFont="1" applyBorder="1" applyAlignment="1" applyProtection="1">
      <alignment horizontal="left"/>
    </xf>
    <xf numFmtId="0" fontId="2" fillId="0" borderId="24" xfId="0" applyFont="1" applyBorder="1" applyProtection="1"/>
    <xf numFmtId="10" fontId="6" fillId="0" borderId="25" xfId="0" applyNumberFormat="1" applyFont="1" applyBorder="1" applyAlignment="1" applyProtection="1">
      <alignment horizontal="right"/>
    </xf>
    <xf numFmtId="0" fontId="1" fillId="0" borderId="0" xfId="0" applyFont="1" applyAlignment="1" applyProtection="1">
      <alignment horizontal="center"/>
    </xf>
    <xf numFmtId="0" fontId="25" fillId="0" borderId="28" xfId="0" applyFont="1" applyBorder="1" applyAlignment="1" applyProtection="1">
      <alignment horizontal="left" wrapText="1"/>
    </xf>
    <xf numFmtId="10" fontId="25" fillId="0" borderId="27" xfId="3" applyNumberFormat="1" applyFont="1" applyBorder="1" applyAlignment="1" applyProtection="1">
      <alignment horizontal="right" wrapText="1"/>
    </xf>
    <xf numFmtId="167" fontId="24" fillId="0" borderId="26" xfId="4" applyNumberFormat="1" applyFont="1" applyFill="1" applyBorder="1" applyAlignment="1" applyProtection="1">
      <alignment horizontal="right" wrapText="1"/>
    </xf>
    <xf numFmtId="167" fontId="24" fillId="0" borderId="22" xfId="4" applyNumberFormat="1" applyFont="1" applyBorder="1" applyAlignment="1" applyProtection="1">
      <alignment horizontal="right" wrapText="1"/>
    </xf>
    <xf numFmtId="0" fontId="6" fillId="0" borderId="1" xfId="0" applyFont="1" applyFill="1" applyBorder="1" applyAlignment="1" applyProtection="1">
      <alignment horizontal="center" vertical="center" wrapText="1"/>
    </xf>
    <xf numFmtId="0" fontId="28" fillId="3" borderId="1" xfId="0" applyFont="1" applyFill="1" applyBorder="1" applyAlignment="1">
      <alignment horizontal="center" wrapText="1"/>
    </xf>
    <xf numFmtId="0" fontId="1" fillId="0" borderId="1" xfId="0" applyFont="1" applyBorder="1" applyAlignment="1" applyProtection="1">
      <alignment horizontal="left" vertical="center" wrapText="1"/>
    </xf>
    <xf numFmtId="0" fontId="1" fillId="0" borderId="2" xfId="0" applyFont="1" applyBorder="1" applyAlignment="1" applyProtection="1">
      <alignment horizontal="left"/>
    </xf>
    <xf numFmtId="0" fontId="1" fillId="0" borderId="0" xfId="0" applyFont="1" applyBorder="1" applyAlignment="1" applyProtection="1">
      <alignment wrapText="1"/>
    </xf>
    <xf numFmtId="165" fontId="15" fillId="0" borderId="0" xfId="0" applyNumberFormat="1" applyFont="1" applyFill="1" applyBorder="1" applyAlignment="1" applyProtection="1">
      <alignment horizontal="left"/>
    </xf>
    <xf numFmtId="0" fontId="6" fillId="0" borderId="0" xfId="0" applyFont="1" applyFill="1" applyBorder="1" applyAlignment="1" applyProtection="1">
      <alignment horizontal="right" vertical="center" wrapText="1"/>
    </xf>
    <xf numFmtId="0" fontId="3" fillId="3" borderId="2" xfId="0" applyFont="1" applyFill="1" applyBorder="1" applyAlignment="1" applyProtection="1">
      <alignment horizontal="center"/>
    </xf>
    <xf numFmtId="0" fontId="3" fillId="3" borderId="3" xfId="0" applyFont="1" applyFill="1" applyBorder="1" applyAlignment="1" applyProtection="1">
      <alignment horizontal="center"/>
    </xf>
    <xf numFmtId="0" fontId="26" fillId="0" borderId="26" xfId="0" applyNumberFormat="1" applyFont="1" applyBorder="1" applyAlignment="1" applyProtection="1">
      <alignment horizontal="center" vertical="center" wrapText="1"/>
    </xf>
    <xf numFmtId="0" fontId="0" fillId="0" borderId="22" xfId="0" applyBorder="1" applyAlignment="1">
      <alignment vertical="center"/>
    </xf>
    <xf numFmtId="0" fontId="26" fillId="0" borderId="26" xfId="0" applyFont="1" applyBorder="1" applyAlignment="1" applyProtection="1">
      <alignment horizontal="center" vertical="center" wrapText="1"/>
    </xf>
    <xf numFmtId="0" fontId="14" fillId="0" borderId="0" xfId="0" applyFont="1" applyAlignment="1" applyProtection="1">
      <alignment wrapText="1"/>
    </xf>
    <xf numFmtId="0" fontId="0" fillId="0" borderId="0" xfId="0" applyAlignment="1">
      <alignment wrapText="1"/>
    </xf>
    <xf numFmtId="0" fontId="2" fillId="0" borderId="0" xfId="0" applyFont="1" applyAlignment="1" applyProtection="1">
      <alignment horizontal="left" wrapText="1"/>
    </xf>
    <xf numFmtId="0" fontId="15" fillId="0" borderId="14" xfId="0" applyFont="1" applyFill="1" applyBorder="1" applyAlignment="1" applyProtection="1">
      <alignment horizontal="left" vertical="center" wrapText="1"/>
    </xf>
  </cellXfs>
  <cellStyles count="5">
    <cellStyle name="Comma" xfId="4" builtinId="3"/>
    <cellStyle name="Currency" xfId="2" builtinId="4"/>
    <cellStyle name="Hyperlink" xfId="1" builtinId="8"/>
    <cellStyle name="Normal" xfId="0" builtinId="0"/>
    <cellStyle name="Percent" xfId="3" builtinId="5"/>
  </cellStyles>
  <dxfs count="0"/>
  <tableStyles count="0" defaultTableStyle="TableStyleMedium2" defaultPivotStyle="PivotStyleLight16"/>
  <colors>
    <mruColors>
      <color rgb="FFCCFFFF"/>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2"/>
  <sheetViews>
    <sheetView tabSelected="1" view="pageBreakPreview" zoomScaleNormal="80" zoomScaleSheetLayoutView="100" workbookViewId="0"/>
  </sheetViews>
  <sheetFormatPr defaultColWidth="9.21875" defaultRowHeight="13.8" x14ac:dyDescent="0.25"/>
  <cols>
    <col min="1" max="1" width="3" style="31" customWidth="1"/>
    <col min="2" max="2" width="37.77734375" style="31" customWidth="1"/>
    <col min="3" max="3" width="54.6640625" style="31" customWidth="1"/>
    <col min="4" max="16384" width="9.21875" style="31"/>
  </cols>
  <sheetData>
    <row r="1" spans="2:10" ht="15" customHeight="1" x14ac:dyDescent="0.25">
      <c r="B1" s="76" t="s">
        <v>115</v>
      </c>
      <c r="C1" s="76"/>
    </row>
    <row r="2" spans="2:10" ht="15" customHeight="1" x14ac:dyDescent="0.25">
      <c r="B2" s="76" t="s">
        <v>116</v>
      </c>
      <c r="C2" s="76"/>
    </row>
    <row r="3" spans="2:10" ht="15" customHeight="1" x14ac:dyDescent="0.25"/>
    <row r="4" spans="2:10" ht="20.399999999999999" x14ac:dyDescent="0.35">
      <c r="B4" s="101" t="s">
        <v>1</v>
      </c>
      <c r="C4" s="102"/>
    </row>
    <row r="5" spans="2:10" x14ac:dyDescent="0.25">
      <c r="B5" s="63" t="s">
        <v>90</v>
      </c>
      <c r="C5" s="64" t="s">
        <v>117</v>
      </c>
    </row>
    <row r="6" spans="2:10" ht="15" customHeight="1" x14ac:dyDescent="0.25">
      <c r="B6" s="48" t="s">
        <v>77</v>
      </c>
      <c r="C6" s="44"/>
      <c r="E6" s="29"/>
    </row>
    <row r="7" spans="2:10" ht="15" customHeight="1" x14ac:dyDescent="0.25">
      <c r="B7" s="49" t="s">
        <v>23</v>
      </c>
      <c r="C7" s="50"/>
    </row>
    <row r="8" spans="2:10" ht="15" customHeight="1" x14ac:dyDescent="0.25">
      <c r="B8" s="51" t="s">
        <v>52</v>
      </c>
      <c r="C8" s="47"/>
    </row>
    <row r="9" spans="2:10" ht="15" customHeight="1" x14ac:dyDescent="0.25">
      <c r="B9" s="49" t="s">
        <v>2</v>
      </c>
      <c r="C9" s="50"/>
    </row>
    <row r="10" spans="2:10" ht="15" customHeight="1" x14ac:dyDescent="0.25">
      <c r="B10" s="51" t="s">
        <v>3</v>
      </c>
      <c r="C10" s="44"/>
    </row>
    <row r="11" spans="2:10" ht="15" customHeight="1" x14ac:dyDescent="0.25">
      <c r="B11" s="51" t="s">
        <v>3</v>
      </c>
      <c r="C11" s="44"/>
    </row>
    <row r="12" spans="2:10" s="35" customFormat="1" ht="15" customHeight="1" x14ac:dyDescent="0.25">
      <c r="B12" s="51" t="s">
        <v>4</v>
      </c>
      <c r="C12" s="44"/>
      <c r="D12" s="31"/>
      <c r="E12" s="31"/>
      <c r="F12" s="31"/>
      <c r="G12" s="31"/>
      <c r="H12" s="31"/>
      <c r="I12" s="31"/>
      <c r="J12" s="31"/>
    </row>
    <row r="13" spans="2:10" s="35" customFormat="1" ht="15" customHeight="1" x14ac:dyDescent="0.25">
      <c r="B13" s="51" t="s">
        <v>15</v>
      </c>
      <c r="C13" s="44"/>
      <c r="D13" s="31"/>
      <c r="E13" s="31"/>
      <c r="F13" s="31"/>
      <c r="G13" s="31"/>
      <c r="H13" s="31"/>
      <c r="I13" s="31"/>
      <c r="J13" s="31"/>
    </row>
    <row r="14" spans="2:10" ht="15" customHeight="1" x14ac:dyDescent="0.25">
      <c r="B14" s="49" t="s">
        <v>5</v>
      </c>
      <c r="C14" s="50"/>
    </row>
    <row r="15" spans="2:10" ht="15" customHeight="1" x14ac:dyDescent="0.25">
      <c r="B15" s="51" t="s">
        <v>6</v>
      </c>
      <c r="C15" s="44"/>
    </row>
    <row r="16" spans="2:10" ht="15" customHeight="1" x14ac:dyDescent="0.25">
      <c r="B16" s="51" t="s">
        <v>7</v>
      </c>
      <c r="C16" s="44"/>
    </row>
    <row r="17" spans="2:3" ht="15" customHeight="1" x14ac:dyDescent="0.25">
      <c r="B17" s="51" t="s">
        <v>8</v>
      </c>
      <c r="C17" s="45"/>
    </row>
    <row r="18" spans="2:3" ht="15" customHeight="1" x14ac:dyDescent="0.3">
      <c r="B18" s="51" t="s">
        <v>16</v>
      </c>
      <c r="C18" s="46"/>
    </row>
    <row r="19" spans="2:3" ht="15" customHeight="1" x14ac:dyDescent="0.25">
      <c r="B19" s="49" t="s">
        <v>18</v>
      </c>
      <c r="C19" s="50"/>
    </row>
    <row r="20" spans="2:3" ht="15" customHeight="1" x14ac:dyDescent="0.25">
      <c r="B20" s="51" t="s">
        <v>6</v>
      </c>
      <c r="C20" s="44"/>
    </row>
    <row r="21" spans="2:3" ht="15" customHeight="1" x14ac:dyDescent="0.25">
      <c r="B21" s="51" t="s">
        <v>7</v>
      </c>
      <c r="C21" s="44"/>
    </row>
    <row r="22" spans="2:3" ht="15" customHeight="1" x14ac:dyDescent="0.25">
      <c r="B22" s="51" t="s">
        <v>8</v>
      </c>
      <c r="C22" s="45"/>
    </row>
    <row r="23" spans="2:3" ht="15" customHeight="1" x14ac:dyDescent="0.3">
      <c r="B23" s="51" t="s">
        <v>16</v>
      </c>
      <c r="C23" s="46"/>
    </row>
    <row r="24" spans="2:3" ht="15" customHeight="1" x14ac:dyDescent="0.25">
      <c r="B24" s="49" t="s">
        <v>14</v>
      </c>
      <c r="C24" s="50"/>
    </row>
    <row r="25" spans="2:3" ht="15" customHeight="1" x14ac:dyDescent="0.25">
      <c r="B25" s="51" t="s">
        <v>6</v>
      </c>
      <c r="C25" s="44"/>
    </row>
    <row r="26" spans="2:3" ht="15" customHeight="1" x14ac:dyDescent="0.25">
      <c r="B26" s="51" t="s">
        <v>7</v>
      </c>
      <c r="C26" s="44"/>
    </row>
    <row r="27" spans="2:3" ht="15" customHeight="1" x14ac:dyDescent="0.25">
      <c r="B27" s="51" t="s">
        <v>8</v>
      </c>
      <c r="C27" s="45"/>
    </row>
    <row r="28" spans="2:3" ht="15" customHeight="1" x14ac:dyDescent="0.3">
      <c r="B28" s="51" t="s">
        <v>16</v>
      </c>
      <c r="C28" s="46"/>
    </row>
    <row r="29" spans="2:3" x14ac:dyDescent="0.25">
      <c r="B29" s="52"/>
    </row>
    <row r="30" spans="2:3" x14ac:dyDescent="0.25">
      <c r="B30" s="52"/>
    </row>
    <row r="31" spans="2:3" x14ac:dyDescent="0.25">
      <c r="B31" s="52"/>
    </row>
    <row r="32" spans="2:3" x14ac:dyDescent="0.25">
      <c r="B32" s="52"/>
    </row>
  </sheetData>
  <sheetProtection algorithmName="SHA-512" hashValue="7l8BPnsAhMjzWvYNfL19SZhtBH04rDmFHzbkIx+5Kh8SmWa4LviRGuwGjJEDdBbJ8axjUwLLTma2MzpvuzMsxw==" saltValue="GaZN+WwPpuP8UH0SQn+Ybw==" spinCount="100000" sheet="1" formatCells="0" formatColumns="0" formatRows="0"/>
  <customSheetViews>
    <customSheetView guid="{B51E24D7-7F72-4EF7-A5F0-E1C1CCE7A6B2}" showPageBreaks="1" fitToPage="1" printArea="1" view="pageBreakPreview">
      <selection activeCell="C7" sqref="C7"/>
      <pageMargins left="0.7" right="0.7" top="0.75" bottom="0.75" header="0.3" footer="0.3"/>
      <printOptions horizontalCentered="1"/>
      <pageSetup orientation="landscape" r:id="rId1"/>
      <headerFooter>
        <oddFooter>&amp;L&amp;"Arial,Regular"&amp;8MLR Reporting&amp;C&amp;"Arial,Regular"&amp;8Page &amp;P of &amp;N</oddFooter>
      </headerFooter>
    </customSheetView>
  </customSheetViews>
  <mergeCells count="1">
    <mergeCell ref="B4:C4"/>
  </mergeCells>
  <printOptions horizontalCentered="1"/>
  <pageMargins left="0.7" right="0.7" top="0.75" bottom="0.75" header="0.3" footer="0.3"/>
  <pageSetup orientation="landscape" r:id="rId2"/>
  <headerFooter>
    <oddFooter>&amp;L&amp;"Arial,Regular"&amp;8MLR Reporting&amp;C&amp;"Arial,Regular"&amp;8Page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E22"/>
  <sheetViews>
    <sheetView view="pageBreakPreview" zoomScaleNormal="100" zoomScaleSheetLayoutView="100" workbookViewId="0"/>
  </sheetViews>
  <sheetFormatPr defaultRowHeight="14.4" x14ac:dyDescent="0.3"/>
  <cols>
    <col min="1" max="1" width="3" customWidth="1"/>
    <col min="2" max="2" width="90.21875" customWidth="1"/>
    <col min="3" max="4" width="29.33203125" customWidth="1"/>
  </cols>
  <sheetData>
    <row r="1" spans="2:5" ht="15" customHeight="1" x14ac:dyDescent="0.3"/>
    <row r="2" spans="2:5" ht="31.8" x14ac:dyDescent="0.35">
      <c r="B2" s="1" t="s">
        <v>36</v>
      </c>
      <c r="C2" s="95" t="s">
        <v>118</v>
      </c>
      <c r="D2" s="95" t="s">
        <v>110</v>
      </c>
    </row>
    <row r="3" spans="2:5" ht="15" customHeight="1" x14ac:dyDescent="0.3">
      <c r="B3" s="7" t="s">
        <v>28</v>
      </c>
      <c r="C3" s="8">
        <f>Numerator!C19</f>
        <v>0</v>
      </c>
      <c r="D3" s="8">
        <f>Numerator!D19</f>
        <v>0</v>
      </c>
      <c r="E3" s="2"/>
    </row>
    <row r="4" spans="2:5" x14ac:dyDescent="0.3">
      <c r="B4" s="3" t="s">
        <v>27</v>
      </c>
      <c r="C4" s="4">
        <f>Numerator!C24</f>
        <v>0</v>
      </c>
      <c r="D4" s="4">
        <f>Numerator!D24</f>
        <v>0</v>
      </c>
      <c r="E4" s="2"/>
    </row>
    <row r="5" spans="2:5" x14ac:dyDescent="0.3">
      <c r="B5" s="3" t="s">
        <v>29</v>
      </c>
      <c r="C5" s="4">
        <f>Numerator!C12</f>
        <v>0</v>
      </c>
      <c r="D5" s="4">
        <f>Numerator!D12</f>
        <v>0</v>
      </c>
      <c r="E5" s="2"/>
    </row>
    <row r="6" spans="2:5" x14ac:dyDescent="0.3">
      <c r="B6" s="3" t="s">
        <v>30</v>
      </c>
      <c r="C6" s="4">
        <f>Numerator!C11</f>
        <v>0</v>
      </c>
      <c r="D6" s="4">
        <f>Numerator!D11</f>
        <v>0</v>
      </c>
      <c r="E6" s="2"/>
    </row>
    <row r="7" spans="2:5" x14ac:dyDescent="0.3">
      <c r="B7" s="3" t="s">
        <v>31</v>
      </c>
      <c r="C7" s="4">
        <f>'Excluded Amounts'!C10</f>
        <v>0</v>
      </c>
      <c r="D7" s="4">
        <f>'Excluded Amounts'!D10</f>
        <v>0</v>
      </c>
    </row>
    <row r="8" spans="2:5" x14ac:dyDescent="0.3">
      <c r="B8" s="3" t="s">
        <v>32</v>
      </c>
      <c r="C8" s="4">
        <f>Denominator!C10</f>
        <v>0</v>
      </c>
      <c r="D8" s="4">
        <f>Denominator!D10</f>
        <v>0</v>
      </c>
    </row>
    <row r="9" spans="2:5" x14ac:dyDescent="0.3">
      <c r="B9" s="3" t="s">
        <v>50</v>
      </c>
      <c r="C9" s="4">
        <f>Denominator!C17</f>
        <v>0</v>
      </c>
      <c r="D9" s="4">
        <f>Denominator!D17</f>
        <v>0</v>
      </c>
    </row>
    <row r="10" spans="2:5" x14ac:dyDescent="0.3">
      <c r="B10" s="3" t="s">
        <v>64</v>
      </c>
      <c r="C10" s="4">
        <f>Numerator!C25</f>
        <v>0</v>
      </c>
      <c r="D10" s="4">
        <f>Numerator!D25</f>
        <v>0</v>
      </c>
    </row>
    <row r="11" spans="2:5" x14ac:dyDescent="0.3">
      <c r="B11" s="3" t="s">
        <v>65</v>
      </c>
      <c r="C11" s="4">
        <f>Denominator!C18</f>
        <v>0</v>
      </c>
      <c r="D11" s="4">
        <f>Denominator!D18</f>
        <v>0</v>
      </c>
    </row>
    <row r="12" spans="2:5" x14ac:dyDescent="0.3">
      <c r="B12" s="3" t="s">
        <v>39</v>
      </c>
      <c r="C12" s="6">
        <f>'MLR Calculation'!C13</f>
        <v>0</v>
      </c>
      <c r="D12" s="6">
        <f>'MLR Calculation'!D13</f>
        <v>0</v>
      </c>
    </row>
    <row r="13" spans="2:5" x14ac:dyDescent="0.3">
      <c r="B13" s="3" t="s">
        <v>34</v>
      </c>
      <c r="C13" s="6" t="str">
        <f>'MLR Calculation'!C16</f>
        <v/>
      </c>
      <c r="D13" s="6" t="str">
        <f>'MLR Calculation'!D16</f>
        <v/>
      </c>
    </row>
    <row r="14" spans="2:5" x14ac:dyDescent="0.3">
      <c r="B14" s="3" t="s">
        <v>76</v>
      </c>
      <c r="C14" s="6" t="str">
        <f>'MLR Calculation'!C17</f>
        <v>N/A</v>
      </c>
      <c r="D14" s="6" t="str">
        <f>'MLR Calculation'!D17</f>
        <v>N/A</v>
      </c>
    </row>
    <row r="15" spans="2:5" ht="15" customHeight="1" x14ac:dyDescent="0.3">
      <c r="B15" s="3" t="s">
        <v>35</v>
      </c>
      <c r="C15" s="5">
        <f>'MLR Calculation'!C15</f>
        <v>0</v>
      </c>
      <c r="D15" s="5">
        <f>'MLR Calculation'!D15</f>
        <v>0</v>
      </c>
    </row>
    <row r="16" spans="2:5" ht="15" customHeight="1" x14ac:dyDescent="0.3">
      <c r="B16" s="3" t="s">
        <v>33</v>
      </c>
      <c r="C16" s="4" t="s">
        <v>72</v>
      </c>
      <c r="D16" s="4" t="s">
        <v>72</v>
      </c>
    </row>
    <row r="17" spans="2:4" ht="15" customHeight="1" x14ac:dyDescent="0.3">
      <c r="B17" s="3" t="s">
        <v>98</v>
      </c>
      <c r="C17" s="4" t="s">
        <v>73</v>
      </c>
      <c r="D17" s="4" t="s">
        <v>73</v>
      </c>
    </row>
    <row r="18" spans="2:4" ht="15" customHeight="1" x14ac:dyDescent="0.3">
      <c r="B18" s="3" t="s">
        <v>78</v>
      </c>
      <c r="C18" s="4" t="s">
        <v>74</v>
      </c>
      <c r="D18" s="4" t="s">
        <v>74</v>
      </c>
    </row>
    <row r="19" spans="2:4" ht="15" customHeight="1" x14ac:dyDescent="0.3">
      <c r="B19" s="9" t="s">
        <v>71</v>
      </c>
      <c r="C19" s="10" t="s">
        <v>75</v>
      </c>
      <c r="D19" s="10" t="s">
        <v>75</v>
      </c>
    </row>
    <row r="21" spans="2:4" x14ac:dyDescent="0.3">
      <c r="B21" s="2"/>
    </row>
    <row r="22" spans="2:4" x14ac:dyDescent="0.3">
      <c r="B22" s="2"/>
    </row>
  </sheetData>
  <sheetProtection algorithmName="SHA-512" hashValue="VgXY4wQXelZnQJhUMMlIkqZCZuexdWA1CZNEFXQuDkX27y423aqb86N+cfhlH8E3oDgsB55TB+7eRFBZoZHW5Q==" saltValue="F5oqbY2dBHjzUmVNJ6JUmw==" spinCount="100000" sheet="1" formatCells="0" formatColumns="0" formatRows="0"/>
  <customSheetViews>
    <customSheetView guid="{B51E24D7-7F72-4EF7-A5F0-E1C1CCE7A6B2}" showPageBreaks="1" fitToPage="1" printArea="1" view="pageBreakPreview">
      <selection activeCell="C21" sqref="C21"/>
      <pageMargins left="0.7" right="0.7" top="0.75" bottom="0.75" header="0.3" footer="0.3"/>
      <printOptions horizontalCentered="1"/>
      <pageSetup scale="98" orientation="landscape" r:id="rId1"/>
      <headerFooter>
        <oddFooter>&amp;L&amp;"Arial,Regular"&amp;8MLR Reporting&amp;C&amp;"Arial,Regular"&amp;8Page &amp;P of &amp;N</oddFooter>
      </headerFooter>
    </customSheetView>
  </customSheetViews>
  <printOptions horizontalCentered="1"/>
  <pageMargins left="0.7" right="0.7" top="0.75" bottom="0.75" header="0.3" footer="0.3"/>
  <pageSetup scale="82" orientation="landscape" r:id="rId2"/>
  <headerFooter>
    <oddFooter>&amp;L&amp;"Arial,Regular"&amp;8MLR Reporting&amp;C&amp;"Arial,Regular"&amp;8Page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7"/>
  <sheetViews>
    <sheetView showGridLines="0" view="pageBreakPreview" zoomScaleNormal="80" zoomScaleSheetLayoutView="100" workbookViewId="0"/>
  </sheetViews>
  <sheetFormatPr defaultColWidth="9.21875" defaultRowHeight="13.8" x14ac:dyDescent="0.25"/>
  <cols>
    <col min="1" max="1" width="3" style="31" customWidth="1"/>
    <col min="2" max="2" width="1.21875" style="31" customWidth="1"/>
    <col min="3" max="3" width="29" style="31" customWidth="1"/>
    <col min="4" max="4" width="48" style="31" customWidth="1"/>
    <col min="5" max="16384" width="9.21875" style="31"/>
  </cols>
  <sheetData>
    <row r="1" spans="2:5" ht="15" customHeight="1" x14ac:dyDescent="0.25"/>
    <row r="2" spans="2:5" ht="20.399999999999999" x14ac:dyDescent="0.35">
      <c r="B2" s="40" t="s">
        <v>9</v>
      </c>
      <c r="C2" s="55"/>
      <c r="D2" s="55"/>
      <c r="E2" s="41"/>
    </row>
    <row r="3" spans="2:5" ht="107.55" customHeight="1" x14ac:dyDescent="0.25">
      <c r="B3" s="42"/>
      <c r="C3" s="109" t="s">
        <v>97</v>
      </c>
      <c r="D3" s="109"/>
      <c r="E3" s="109"/>
    </row>
    <row r="4" spans="2:5" x14ac:dyDescent="0.25">
      <c r="B4" s="14"/>
      <c r="C4" s="14"/>
    </row>
    <row r="5" spans="2:5" x14ac:dyDescent="0.25">
      <c r="B5" s="14"/>
      <c r="C5" s="57" t="s">
        <v>84</v>
      </c>
      <c r="D5" s="53"/>
    </row>
    <row r="6" spans="2:5" x14ac:dyDescent="0.25">
      <c r="B6" s="14"/>
      <c r="C6" s="57"/>
      <c r="D6" s="54"/>
    </row>
    <row r="7" spans="2:5" x14ac:dyDescent="0.25">
      <c r="B7" s="14"/>
      <c r="C7" s="57" t="s">
        <v>85</v>
      </c>
      <c r="D7" s="53"/>
    </row>
    <row r="8" spans="2:5" x14ac:dyDescent="0.25">
      <c r="C8" s="57"/>
      <c r="D8" s="54"/>
    </row>
    <row r="9" spans="2:5" x14ac:dyDescent="0.25">
      <c r="C9" s="57" t="s">
        <v>88</v>
      </c>
      <c r="D9" s="53"/>
    </row>
    <row r="10" spans="2:5" x14ac:dyDescent="0.25">
      <c r="C10" s="57"/>
      <c r="D10" s="54"/>
    </row>
    <row r="11" spans="2:5" x14ac:dyDescent="0.25">
      <c r="C11" s="57" t="s">
        <v>86</v>
      </c>
      <c r="D11" s="53"/>
    </row>
    <row r="12" spans="2:5" x14ac:dyDescent="0.25">
      <c r="C12" s="57"/>
      <c r="D12" s="54"/>
    </row>
    <row r="13" spans="2:5" x14ac:dyDescent="0.25">
      <c r="C13" s="57" t="s">
        <v>87</v>
      </c>
      <c r="D13" s="56"/>
    </row>
    <row r="16" spans="2:5" x14ac:dyDescent="0.25">
      <c r="C16" s="108" t="s">
        <v>89</v>
      </c>
      <c r="D16" s="108"/>
      <c r="E16" s="108"/>
    </row>
    <row r="17" spans="3:5" x14ac:dyDescent="0.25">
      <c r="C17" s="108"/>
      <c r="D17" s="108"/>
      <c r="E17" s="108"/>
    </row>
  </sheetData>
  <sheetProtection algorithmName="SHA-512" hashValue="+PXK1P/y/YuuKl+3+PifCwiYgAA+ZmGLvu1G3qDP1QQAHxC3+HSgENjmwQvJURxuXR0Kh5L/sxBHJ9u5SzNVtw==" saltValue="0n73l5ArzY4LkeUkUTs2IQ==" spinCount="100000" sheet="1" formatCells="0" formatColumns="0" formatRows="0"/>
  <customSheetViews>
    <customSheetView guid="{B51E24D7-7F72-4EF7-A5F0-E1C1CCE7A6B2}" showPageBreaks="1" showGridLines="0" fitToPage="1" printArea="1" view="pageBreakPreview">
      <selection activeCell="C4" sqref="C4"/>
      <pageMargins left="0.7" right="0.7" top="0.75" bottom="0.75" header="0.3" footer="0.3"/>
      <printOptions horizontalCentered="1"/>
      <pageSetup orientation="landscape" r:id="rId1"/>
      <headerFooter>
        <oddFooter>&amp;L&amp;"Arial,Regular"&amp;8MLR Reporting&amp;C&amp;"Arial,Regular"&amp;8Page &amp;P of &amp;N</oddFooter>
      </headerFooter>
    </customSheetView>
  </customSheetViews>
  <mergeCells count="2">
    <mergeCell ref="C16:E17"/>
    <mergeCell ref="C3:E3"/>
  </mergeCells>
  <printOptions horizontalCentered="1"/>
  <pageMargins left="0.7" right="0.7" top="0.75" bottom="0.75" header="0.3" footer="0.3"/>
  <pageSetup orientation="landscape" r:id="rId2"/>
  <headerFooter>
    <oddFooter>&amp;L&amp;"Arial,Regular"&amp;8MLR Reporting&amp;C&amp;"Arial,Regular"&amp;8Page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H25"/>
  <sheetViews>
    <sheetView view="pageBreakPreview" zoomScaleNormal="115" zoomScaleSheetLayoutView="100" workbookViewId="0"/>
  </sheetViews>
  <sheetFormatPr defaultColWidth="9.21875" defaultRowHeight="13.8" x14ac:dyDescent="0.25"/>
  <cols>
    <col min="1" max="1" width="3" style="14" customWidth="1"/>
    <col min="2" max="2" width="135.21875" style="12" customWidth="1"/>
    <col min="3" max="4" width="19.21875" style="13" customWidth="1"/>
    <col min="5" max="16384" width="9.21875" style="14"/>
  </cols>
  <sheetData>
    <row r="1" spans="2:8" ht="15" customHeight="1" x14ac:dyDescent="0.25"/>
    <row r="2" spans="2:8" ht="45" x14ac:dyDescent="0.4">
      <c r="B2" s="15" t="s">
        <v>21</v>
      </c>
      <c r="C2" s="16" t="s">
        <v>118</v>
      </c>
      <c r="D2" s="16" t="s">
        <v>110</v>
      </c>
      <c r="F2" s="28"/>
      <c r="G2" s="28"/>
      <c r="H2" s="28"/>
    </row>
    <row r="3" spans="2:8" ht="18" customHeight="1" x14ac:dyDescent="0.25">
      <c r="B3" s="18" t="s">
        <v>0</v>
      </c>
      <c r="C3" s="19"/>
      <c r="D3" s="19"/>
    </row>
    <row r="4" spans="2:8" ht="33.75" customHeight="1" x14ac:dyDescent="0.25">
      <c r="B4" s="20" t="s">
        <v>105</v>
      </c>
      <c r="C4" s="11"/>
      <c r="D4" s="11"/>
    </row>
    <row r="5" spans="2:8" ht="15" customHeight="1" x14ac:dyDescent="0.25">
      <c r="B5" s="26" t="s">
        <v>41</v>
      </c>
      <c r="C5" s="11"/>
      <c r="D5" s="11"/>
    </row>
    <row r="6" spans="2:8" ht="15" customHeight="1" x14ac:dyDescent="0.25">
      <c r="B6" s="20" t="s">
        <v>20</v>
      </c>
      <c r="C6" s="11"/>
      <c r="D6" s="11"/>
    </row>
    <row r="7" spans="2:8" ht="28.5" customHeight="1" x14ac:dyDescent="0.25">
      <c r="B7" s="20" t="s">
        <v>91</v>
      </c>
      <c r="C7" s="11"/>
      <c r="D7" s="11"/>
    </row>
    <row r="8" spans="2:8" ht="15" customHeight="1" x14ac:dyDescent="0.25">
      <c r="B8" s="20" t="s">
        <v>44</v>
      </c>
      <c r="C8" s="11"/>
      <c r="D8" s="11"/>
    </row>
    <row r="9" spans="2:8" ht="15" customHeight="1" x14ac:dyDescent="0.25">
      <c r="B9" s="20" t="s">
        <v>45</v>
      </c>
      <c r="C9" s="11"/>
      <c r="D9" s="11"/>
    </row>
    <row r="10" spans="2:8" ht="15" customHeight="1" x14ac:dyDescent="0.25">
      <c r="B10" s="20" t="s">
        <v>46</v>
      </c>
      <c r="C10" s="11"/>
      <c r="D10" s="11"/>
    </row>
    <row r="11" spans="2:8" ht="15" customHeight="1" x14ac:dyDescent="0.25">
      <c r="B11" s="26" t="s">
        <v>47</v>
      </c>
      <c r="C11" s="11"/>
      <c r="D11" s="11"/>
    </row>
    <row r="12" spans="2:8" ht="15" customHeight="1" x14ac:dyDescent="0.25">
      <c r="B12" s="26" t="s">
        <v>48</v>
      </c>
      <c r="C12" s="11"/>
      <c r="D12" s="11"/>
    </row>
    <row r="13" spans="2:8" ht="34.5" customHeight="1" x14ac:dyDescent="0.25">
      <c r="B13" s="23" t="s">
        <v>100</v>
      </c>
      <c r="C13" s="24">
        <f>SUM(C4:C10) + MIN(C11, C12)</f>
        <v>0</v>
      </c>
      <c r="D13" s="24">
        <f>SUM(D4:D10) + MIN(D11, D12)</f>
        <v>0</v>
      </c>
    </row>
    <row r="14" spans="2:8" ht="15" customHeight="1" x14ac:dyDescent="0.25">
      <c r="B14" s="20" t="s">
        <v>60</v>
      </c>
      <c r="C14" s="11"/>
      <c r="D14" s="11"/>
    </row>
    <row r="15" spans="2:8" ht="15" customHeight="1" x14ac:dyDescent="0.25">
      <c r="B15" s="20" t="s">
        <v>61</v>
      </c>
      <c r="C15" s="11"/>
      <c r="D15" s="11"/>
    </row>
    <row r="16" spans="2:8" ht="15" customHeight="1" x14ac:dyDescent="0.25">
      <c r="B16" s="20" t="s">
        <v>62</v>
      </c>
      <c r="C16" s="11"/>
      <c r="D16" s="11"/>
      <c r="H16" s="22"/>
    </row>
    <row r="17" spans="2:8" ht="15" customHeight="1" x14ac:dyDescent="0.25">
      <c r="B17" s="20" t="s">
        <v>63</v>
      </c>
      <c r="C17" s="11"/>
      <c r="D17" s="11"/>
      <c r="H17" s="22"/>
    </row>
    <row r="18" spans="2:8" ht="34.5" customHeight="1" x14ac:dyDescent="0.25">
      <c r="B18" s="23" t="s">
        <v>53</v>
      </c>
      <c r="C18" s="24">
        <f>SUM(C14:C17)</f>
        <v>0</v>
      </c>
      <c r="D18" s="24">
        <f>SUM(D14:D17)</f>
        <v>0</v>
      </c>
      <c r="E18" s="22"/>
    </row>
    <row r="19" spans="2:8" ht="34.5" customHeight="1" x14ac:dyDescent="0.25">
      <c r="B19" s="23" t="s">
        <v>54</v>
      </c>
      <c r="C19" s="24">
        <f>C13-C18</f>
        <v>0</v>
      </c>
      <c r="D19" s="24">
        <f>D13-D18</f>
        <v>0</v>
      </c>
    </row>
    <row r="20" spans="2:8" ht="18" customHeight="1" x14ac:dyDescent="0.25">
      <c r="B20" s="18" t="s">
        <v>49</v>
      </c>
      <c r="C20" s="25"/>
      <c r="D20" s="25"/>
      <c r="E20" s="29"/>
    </row>
    <row r="21" spans="2:8" ht="16.5" customHeight="1" x14ac:dyDescent="0.25">
      <c r="B21" s="26" t="s">
        <v>92</v>
      </c>
      <c r="C21" s="11"/>
      <c r="D21" s="11"/>
      <c r="E21" s="22"/>
    </row>
    <row r="22" spans="2:8" ht="15" customHeight="1" x14ac:dyDescent="0.25">
      <c r="B22" s="20" t="s">
        <v>93</v>
      </c>
      <c r="C22" s="11"/>
      <c r="D22" s="11"/>
      <c r="E22" s="22"/>
    </row>
    <row r="23" spans="2:8" ht="15" customHeight="1" x14ac:dyDescent="0.25">
      <c r="B23" s="96" t="s">
        <v>114</v>
      </c>
      <c r="C23" s="11"/>
      <c r="D23" s="11"/>
      <c r="E23" s="22"/>
    </row>
    <row r="24" spans="2:8" ht="34.5" customHeight="1" x14ac:dyDescent="0.25">
      <c r="B24" s="23" t="s">
        <v>55</v>
      </c>
      <c r="C24" s="24">
        <f>SUM(C21:C23)</f>
        <v>0</v>
      </c>
      <c r="D24" s="24">
        <f>SUM(D21:D23)</f>
        <v>0</v>
      </c>
    </row>
    <row r="25" spans="2:8" ht="34.5" customHeight="1" x14ac:dyDescent="0.25">
      <c r="B25" s="23" t="s">
        <v>56</v>
      </c>
      <c r="C25" s="24">
        <f>C19+C24</f>
        <v>0</v>
      </c>
      <c r="D25" s="24">
        <f>D19+D24</f>
        <v>0</v>
      </c>
      <c r="E25" s="22"/>
    </row>
  </sheetData>
  <sheetProtection algorithmName="SHA-512" hashValue="lWnw0fz5AX3CXrjz4FA52ohTyzrIuf1nrvytbfftptW2O4ExEF8cGvl7Hx747yGiQRxC8v2YWOlyEvfdERaomQ==" saltValue="XzZYvGBeSxHVZLqARLejuQ==" spinCount="100000" sheet="1" formatCells="0" formatColumns="0" formatRows="0"/>
  <customSheetViews>
    <customSheetView guid="{B51E24D7-7F72-4EF7-A5F0-E1C1CCE7A6B2}" showPageBreaks="1" fitToPage="1" printArea="1" view="pageBreakPreview">
      <selection activeCell="B18" sqref="B18"/>
      <pageMargins left="0.7" right="0.7" top="0.75" bottom="0.75" header="0.3" footer="0.3"/>
      <printOptions horizontalCentered="1"/>
      <pageSetup scale="79" orientation="landscape" r:id="rId1"/>
      <headerFooter>
        <oddFooter>&amp;L&amp;"Arial,Regular"&amp;8MLR Reporting&amp;C&amp;"Arial,Regular"&amp;8Page &amp;P of &amp;N</oddFooter>
      </headerFooter>
    </customSheetView>
  </customSheetViews>
  <dataValidations count="1">
    <dataValidation type="decimal" errorStyle="information" operator="greaterThanOrEqual" allowBlank="1" showInputMessage="1" showErrorMessage="1" error="Positive values only." sqref="C14:D17 C4:D12 C21:D23">
      <formula1>0</formula1>
    </dataValidation>
  </dataValidations>
  <printOptions horizontalCentered="1"/>
  <pageMargins left="0.7" right="0.7" top="0.75" bottom="0.75" header="0.3" footer="0.3"/>
  <pageSetup scale="70" orientation="landscape" r:id="rId2"/>
  <headerFooter>
    <oddFooter>&amp;L&amp;"Arial,Regular"&amp;8MLR Reporting&amp;C&amp;"Arial,Regular"&amp;8Page &amp;P of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H10"/>
  <sheetViews>
    <sheetView view="pageBreakPreview" zoomScaleNormal="115" zoomScaleSheetLayoutView="100" workbookViewId="0"/>
  </sheetViews>
  <sheetFormatPr defaultColWidth="9.21875" defaultRowHeight="13.8" x14ac:dyDescent="0.25"/>
  <cols>
    <col min="1" max="1" width="3" style="14" customWidth="1"/>
    <col min="2" max="2" width="135.21875" style="12" customWidth="1"/>
    <col min="3" max="4" width="19.21875" style="13" customWidth="1"/>
    <col min="5" max="16384" width="9.21875" style="14"/>
  </cols>
  <sheetData>
    <row r="1" spans="2:8" ht="15" customHeight="1" x14ac:dyDescent="0.25"/>
    <row r="2" spans="2:8" ht="45" x14ac:dyDescent="0.4">
      <c r="B2" s="15" t="s">
        <v>70</v>
      </c>
      <c r="C2" s="16" t="s">
        <v>118</v>
      </c>
      <c r="D2" s="16" t="s">
        <v>110</v>
      </c>
      <c r="F2" s="28"/>
      <c r="G2" s="28"/>
      <c r="H2" s="28"/>
    </row>
    <row r="3" spans="2:8" ht="17.399999999999999" x14ac:dyDescent="0.25">
      <c r="B3" s="18" t="s">
        <v>51</v>
      </c>
      <c r="C3" s="25"/>
      <c r="D3" s="25"/>
    </row>
    <row r="4" spans="2:8" ht="15" customHeight="1" x14ac:dyDescent="0.25">
      <c r="B4" s="20" t="s">
        <v>40</v>
      </c>
      <c r="C4" s="11"/>
      <c r="D4" s="11"/>
    </row>
    <row r="5" spans="2:8" ht="15" customHeight="1" x14ac:dyDescent="0.25">
      <c r="B5" s="20" t="s">
        <v>37</v>
      </c>
      <c r="C5" s="11"/>
      <c r="D5" s="11"/>
    </row>
    <row r="6" spans="2:8" ht="15" customHeight="1" x14ac:dyDescent="0.25">
      <c r="B6" s="20" t="s">
        <v>94</v>
      </c>
      <c r="C6" s="11"/>
      <c r="D6" s="11"/>
    </row>
    <row r="7" spans="2:8" ht="15" customHeight="1" x14ac:dyDescent="0.25">
      <c r="B7" s="20" t="s">
        <v>38</v>
      </c>
      <c r="C7" s="11"/>
      <c r="D7" s="11"/>
    </row>
    <row r="8" spans="2:8" ht="15" customHeight="1" x14ac:dyDescent="0.25">
      <c r="B8" s="20" t="s">
        <v>83</v>
      </c>
      <c r="C8" s="11"/>
      <c r="D8" s="11"/>
      <c r="E8" s="29"/>
    </row>
    <row r="9" spans="2:8" ht="15" customHeight="1" x14ac:dyDescent="0.25">
      <c r="B9" s="20" t="s">
        <v>106</v>
      </c>
      <c r="C9" s="11"/>
      <c r="D9" s="11"/>
    </row>
    <row r="10" spans="2:8" ht="34.5" customHeight="1" x14ac:dyDescent="0.25">
      <c r="B10" s="23" t="s">
        <v>57</v>
      </c>
      <c r="C10" s="24">
        <f>SUM(C4:C9)</f>
        <v>0</v>
      </c>
      <c r="D10" s="24">
        <f>SUM(D4:D9)</f>
        <v>0</v>
      </c>
      <c r="E10" s="22"/>
    </row>
  </sheetData>
  <sheetProtection algorithmName="SHA-512" hashValue="5ZBBz1QM2mKKK2RD8XMIxmF/L5shlxLN+Q3xUIoySKd2YtfU4mKOh4OjYOvJqrxe0n6a75hiSfy6LaGfcdNokg==" saltValue="iNF+0C0j1xpzao2paYk8eQ==" spinCount="100000" sheet="1" formatCells="0" formatColumns="0" formatRows="0"/>
  <customSheetViews>
    <customSheetView guid="{B51E24D7-7F72-4EF7-A5F0-E1C1CCE7A6B2}" showPageBreaks="1" fitToPage="1" printArea="1" view="pageBreakPreview">
      <selection activeCell="B7" sqref="B7"/>
      <pageMargins left="0.7" right="0.7" top="0.75" bottom="0.75" header="0.3" footer="0.3"/>
      <printOptions horizontalCentered="1"/>
      <pageSetup scale="79" orientation="landscape" r:id="rId1"/>
      <headerFooter>
        <oddFooter>&amp;L&amp;"Arial,Regular"&amp;8MLR Reporting&amp;C&amp;"Arial,Regular"&amp;8Page &amp;P of &amp;N</oddFooter>
      </headerFooter>
    </customSheetView>
  </customSheetViews>
  <dataValidations count="1">
    <dataValidation type="decimal" errorStyle="information" operator="greaterThanOrEqual" allowBlank="1" showInputMessage="1" showErrorMessage="1" error="Positive values only." sqref="C4:D9">
      <formula1>0</formula1>
    </dataValidation>
  </dataValidations>
  <printOptions horizontalCentered="1"/>
  <pageMargins left="0.7" right="0.7" top="0.75" bottom="0.75" header="0.3" footer="0.3"/>
  <pageSetup scale="70" orientation="landscape" r:id="rId2"/>
  <headerFooter>
    <oddFooter>&amp;L&amp;"Arial,Regular"&amp;8MLR Reporting&amp;C&amp;"Arial,Regular"&amp;8Page &amp;P of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G20"/>
  <sheetViews>
    <sheetView view="pageBreakPreview" zoomScaleNormal="80" zoomScaleSheetLayoutView="100" workbookViewId="0"/>
  </sheetViews>
  <sheetFormatPr defaultColWidth="9.21875" defaultRowHeight="13.8" x14ac:dyDescent="0.25"/>
  <cols>
    <col min="1" max="1" width="3" style="14" customWidth="1"/>
    <col min="2" max="2" width="135.21875" style="12" customWidth="1"/>
    <col min="3" max="4" width="19.21875" style="13" customWidth="1"/>
    <col min="5" max="5" width="9.21875" style="13"/>
    <col min="6" max="16384" width="9.21875" style="14"/>
  </cols>
  <sheetData>
    <row r="1" spans="2:7" ht="15" customHeight="1" x14ac:dyDescent="0.25"/>
    <row r="2" spans="2:7" ht="45" x14ac:dyDescent="0.35">
      <c r="B2" s="15" t="s">
        <v>22</v>
      </c>
      <c r="C2" s="16" t="s">
        <v>118</v>
      </c>
      <c r="D2" s="16" t="s">
        <v>110</v>
      </c>
      <c r="E2" s="17"/>
    </row>
    <row r="3" spans="2:7" ht="18" customHeight="1" x14ac:dyDescent="0.25">
      <c r="B3" s="18" t="s">
        <v>24</v>
      </c>
      <c r="C3" s="19"/>
      <c r="D3" s="19"/>
    </row>
    <row r="4" spans="2:7" ht="32.25" customHeight="1" x14ac:dyDescent="0.25">
      <c r="B4" s="20" t="s">
        <v>107</v>
      </c>
      <c r="C4" s="11"/>
      <c r="D4" s="11"/>
      <c r="E4" s="21"/>
    </row>
    <row r="5" spans="2:7" ht="15" customHeight="1" x14ac:dyDescent="0.25">
      <c r="B5" s="20" t="s">
        <v>95</v>
      </c>
      <c r="C5" s="11"/>
      <c r="D5" s="11"/>
      <c r="E5" s="21"/>
    </row>
    <row r="6" spans="2:7" ht="15" customHeight="1" x14ac:dyDescent="0.25">
      <c r="B6" s="20" t="s">
        <v>96</v>
      </c>
      <c r="C6" s="11"/>
      <c r="D6" s="11"/>
      <c r="E6" s="21"/>
      <c r="G6" s="22"/>
    </row>
    <row r="7" spans="2:7" ht="15" customHeight="1" x14ac:dyDescent="0.25">
      <c r="B7" s="20" t="s">
        <v>99</v>
      </c>
      <c r="C7" s="11"/>
      <c r="D7" s="11"/>
      <c r="E7" s="21"/>
    </row>
    <row r="8" spans="2:7" ht="15" customHeight="1" x14ac:dyDescent="0.25">
      <c r="B8" s="20" t="s">
        <v>79</v>
      </c>
      <c r="C8" s="11"/>
      <c r="D8" s="11"/>
      <c r="E8" s="21"/>
    </row>
    <row r="9" spans="2:7" ht="15" customHeight="1" x14ac:dyDescent="0.25">
      <c r="B9" s="96" t="s">
        <v>123</v>
      </c>
      <c r="C9" s="11"/>
      <c r="D9" s="11"/>
      <c r="E9" s="21"/>
    </row>
    <row r="10" spans="2:7" ht="34.5" customHeight="1" x14ac:dyDescent="0.25">
      <c r="B10" s="23" t="s">
        <v>80</v>
      </c>
      <c r="C10" s="24">
        <f>SUM(C4:C9)</f>
        <v>0</v>
      </c>
      <c r="D10" s="24">
        <f>SUM(D4:D9)</f>
        <v>0</v>
      </c>
    </row>
    <row r="11" spans="2:7" ht="18" customHeight="1" x14ac:dyDescent="0.25">
      <c r="B11" s="18" t="s">
        <v>25</v>
      </c>
      <c r="C11" s="25"/>
      <c r="D11" s="25"/>
    </row>
    <row r="12" spans="2:7" ht="15" customHeight="1" x14ac:dyDescent="0.25">
      <c r="B12" s="26" t="s">
        <v>66</v>
      </c>
      <c r="C12" s="11"/>
      <c r="D12" s="11"/>
      <c r="E12" s="27"/>
    </row>
    <row r="13" spans="2:7" ht="15" customHeight="1" x14ac:dyDescent="0.25">
      <c r="B13" s="20" t="s">
        <v>67</v>
      </c>
      <c r="C13" s="11"/>
      <c r="D13" s="11"/>
      <c r="E13" s="27"/>
    </row>
    <row r="14" spans="2:7" ht="31.95" customHeight="1" x14ac:dyDescent="0.25">
      <c r="B14" s="20" t="s">
        <v>82</v>
      </c>
      <c r="C14" s="11"/>
      <c r="D14" s="11"/>
      <c r="E14" s="27"/>
    </row>
    <row r="15" spans="2:7" ht="15" customHeight="1" x14ac:dyDescent="0.25">
      <c r="B15" s="20" t="s">
        <v>81</v>
      </c>
      <c r="C15" s="11"/>
      <c r="D15" s="11"/>
      <c r="E15" s="27"/>
    </row>
    <row r="16" spans="2:7" ht="15" customHeight="1" x14ac:dyDescent="0.25">
      <c r="B16" s="20" t="s">
        <v>68</v>
      </c>
      <c r="C16" s="11"/>
      <c r="D16" s="11"/>
      <c r="E16" s="27"/>
    </row>
    <row r="17" spans="2:4" ht="34.5" customHeight="1" x14ac:dyDescent="0.25">
      <c r="B17" s="23" t="s">
        <v>58</v>
      </c>
      <c r="C17" s="24">
        <f>SUM(C12:C16)</f>
        <v>0</v>
      </c>
      <c r="D17" s="24">
        <f>SUM(D12:D16)</f>
        <v>0</v>
      </c>
    </row>
    <row r="18" spans="2:4" ht="34.5" customHeight="1" x14ac:dyDescent="0.25">
      <c r="B18" s="23" t="s">
        <v>59</v>
      </c>
      <c r="C18" s="24">
        <f>C10-C17</f>
        <v>0</v>
      </c>
      <c r="D18" s="24">
        <f>D10-D17</f>
        <v>0</v>
      </c>
    </row>
    <row r="19" spans="2:4" ht="13.05" customHeight="1" x14ac:dyDescent="0.25">
      <c r="B19" s="100"/>
      <c r="C19" s="99"/>
      <c r="D19" s="99"/>
    </row>
    <row r="20" spans="2:4" ht="16.2" x14ac:dyDescent="0.25">
      <c r="B20" s="98" t="s">
        <v>124</v>
      </c>
    </row>
  </sheetData>
  <sheetProtection algorithmName="SHA-512" hashValue="vw76CohTUqEyCP6MjVgKt/repMXAvVWXRvJnXUbls7FmMmJuUXSOfSBCZg1hLJnBXGAyCg6s0UAVMrLgjePyOQ==" saltValue="uHlkvFj/iQ7ga7wZTLStZw==" spinCount="100000" sheet="1" formatCells="0" formatColumns="0" formatRows="0"/>
  <customSheetViews>
    <customSheetView guid="{B51E24D7-7F72-4EF7-A5F0-E1C1CCE7A6B2}" showPageBreaks="1" fitToPage="1" printArea="1" view="pageBreakPreview">
      <selection activeCell="B8" sqref="B8"/>
      <pageMargins left="0.7" right="0.7" top="0.75" bottom="0.75" header="0.3" footer="0.3"/>
      <printOptions horizontalCentered="1"/>
      <pageSetup scale="79" orientation="landscape" r:id="rId1"/>
      <headerFooter>
        <oddFooter>&amp;L&amp;"Arial,Regular"&amp;8MLR Reporting&amp;C&amp;"Arial,Regular"&amp;8Page &amp;P of &amp;N</oddFooter>
      </headerFooter>
    </customSheetView>
  </customSheetViews>
  <dataValidations count="1">
    <dataValidation type="decimal" errorStyle="information" operator="greaterThanOrEqual" allowBlank="1" showInputMessage="1" showErrorMessage="1" error="Positive values only." sqref="C12:D16 C4:D7">
      <formula1>0</formula1>
    </dataValidation>
  </dataValidations>
  <printOptions horizontalCentered="1"/>
  <pageMargins left="0.7" right="0.7" top="0.75" bottom="0.75" header="0.3" footer="0.3"/>
  <pageSetup scale="70" orientation="landscape" r:id="rId2"/>
  <headerFooter>
    <oddFooter>&amp;L&amp;"Arial,Regular"&amp;8MLR Reporting&amp;C&amp;"Arial,Regular"&amp;8Page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B1:H19"/>
  <sheetViews>
    <sheetView view="pageBreakPreview" zoomScaleNormal="100" zoomScaleSheetLayoutView="100" workbookViewId="0"/>
  </sheetViews>
  <sheetFormatPr defaultColWidth="9.21875" defaultRowHeight="13.8" x14ac:dyDescent="0.25"/>
  <cols>
    <col min="1" max="1" width="3" style="31" customWidth="1"/>
    <col min="2" max="2" width="42.21875" style="30" bestFit="1" customWidth="1"/>
    <col min="3" max="4" width="21.5546875" style="31" customWidth="1"/>
    <col min="5" max="5" width="6.5546875" style="31" customWidth="1"/>
    <col min="6" max="6" width="21.77734375" style="31" customWidth="1"/>
    <col min="7" max="7" width="21.44140625" style="31" customWidth="1"/>
    <col min="8" max="8" width="15.77734375" style="31" customWidth="1"/>
    <col min="9" max="16384" width="9.21875" style="31"/>
  </cols>
  <sheetData>
    <row r="1" spans="2:8" ht="15" customHeight="1" x14ac:dyDescent="0.25"/>
    <row r="2" spans="2:8" ht="34.5" customHeight="1" thickBot="1" x14ac:dyDescent="0.4">
      <c r="B2" s="78" t="s">
        <v>10</v>
      </c>
      <c r="C2" s="79"/>
      <c r="D2" s="79"/>
      <c r="F2" s="74"/>
    </row>
    <row r="3" spans="2:8" ht="27.6" x14ac:dyDescent="0.25">
      <c r="B3" s="77"/>
      <c r="C3" s="94" t="s">
        <v>118</v>
      </c>
      <c r="D3" s="94" t="s">
        <v>110</v>
      </c>
      <c r="F3" s="103" t="s">
        <v>101</v>
      </c>
      <c r="G3" s="105" t="s">
        <v>102</v>
      </c>
    </row>
    <row r="4" spans="2:8" ht="15" customHeight="1" thickBot="1" x14ac:dyDescent="0.3">
      <c r="B4" s="32" t="s">
        <v>42</v>
      </c>
      <c r="C4" s="84"/>
      <c r="D4" s="84"/>
      <c r="F4" s="104"/>
      <c r="G4" s="104"/>
    </row>
    <row r="5" spans="2:8" ht="15" customHeight="1" x14ac:dyDescent="0.25">
      <c r="B5" s="33" t="s">
        <v>11</v>
      </c>
      <c r="C5" s="80">
        <f>Numerator!C19</f>
        <v>0</v>
      </c>
      <c r="D5" s="81">
        <f>Numerator!D19</f>
        <v>0</v>
      </c>
      <c r="F5" s="70">
        <v>5400</v>
      </c>
      <c r="G5" s="72">
        <v>8.4000000000000005E-2</v>
      </c>
    </row>
    <row r="6" spans="2:8" ht="15" customHeight="1" x14ac:dyDescent="0.25">
      <c r="B6" s="33" t="s">
        <v>19</v>
      </c>
      <c r="C6" s="81">
        <f>Numerator!C24</f>
        <v>0</v>
      </c>
      <c r="D6" s="81">
        <f>Numerator!D24</f>
        <v>0</v>
      </c>
      <c r="F6" s="70">
        <v>12000</v>
      </c>
      <c r="G6" s="72">
        <v>5.7000000000000002E-2</v>
      </c>
    </row>
    <row r="7" spans="2:8" s="35" customFormat="1" ht="15" customHeight="1" x14ac:dyDescent="0.25">
      <c r="B7" s="34" t="s">
        <v>17</v>
      </c>
      <c r="C7" s="82">
        <f>C5+C6</f>
        <v>0</v>
      </c>
      <c r="D7" s="82">
        <f>D5+D6</f>
        <v>0</v>
      </c>
      <c r="F7" s="70">
        <v>24000</v>
      </c>
      <c r="G7" s="72">
        <v>0.04</v>
      </c>
    </row>
    <row r="8" spans="2:8" ht="15" customHeight="1" x14ac:dyDescent="0.25">
      <c r="B8" s="32" t="s">
        <v>43</v>
      </c>
      <c r="C8" s="85"/>
      <c r="D8" s="85"/>
      <c r="F8" s="70">
        <v>48000</v>
      </c>
      <c r="G8" s="72">
        <v>2.9000000000000001E-2</v>
      </c>
    </row>
    <row r="9" spans="2:8" ht="15" customHeight="1" x14ac:dyDescent="0.25">
      <c r="B9" s="33" t="s">
        <v>12</v>
      </c>
      <c r="C9" s="80">
        <f>Denominator!C10</f>
        <v>0</v>
      </c>
      <c r="D9" s="81">
        <f>Denominator!D10</f>
        <v>0</v>
      </c>
      <c r="F9" s="70">
        <v>96000</v>
      </c>
      <c r="G9" s="72">
        <v>0.02</v>
      </c>
    </row>
    <row r="10" spans="2:8" ht="15" customHeight="1" x14ac:dyDescent="0.25">
      <c r="B10" s="33" t="s">
        <v>69</v>
      </c>
      <c r="C10" s="81">
        <f>Denominator!C17</f>
        <v>0</v>
      </c>
      <c r="D10" s="81">
        <f>Denominator!D17</f>
        <v>0</v>
      </c>
      <c r="F10" s="70">
        <v>192000</v>
      </c>
      <c r="G10" s="72">
        <v>1.4999999999999999E-2</v>
      </c>
    </row>
    <row r="11" spans="2:8" ht="15" customHeight="1" thickBot="1" x14ac:dyDescent="0.3">
      <c r="B11" s="34" t="s">
        <v>13</v>
      </c>
      <c r="C11" s="82">
        <f>C9-C10</f>
        <v>0</v>
      </c>
      <c r="D11" s="82">
        <f>D9-D10</f>
        <v>0</v>
      </c>
      <c r="F11" s="71">
        <v>380000</v>
      </c>
      <c r="G11" s="73">
        <v>0.01</v>
      </c>
    </row>
    <row r="12" spans="2:8" ht="15" customHeight="1" x14ac:dyDescent="0.25">
      <c r="B12" s="36"/>
      <c r="C12" s="86"/>
      <c r="D12" s="86"/>
      <c r="E12" s="14"/>
    </row>
    <row r="13" spans="2:8" ht="15" customHeight="1" thickBot="1" x14ac:dyDescent="0.3">
      <c r="B13" s="37" t="s">
        <v>10</v>
      </c>
      <c r="C13" s="83">
        <f>IFERROR(C7/C11, 0)</f>
        <v>0</v>
      </c>
      <c r="D13" s="83">
        <f>IFERROR(D7/D11, 0)</f>
        <v>0</v>
      </c>
      <c r="G13" s="89" t="s">
        <v>108</v>
      </c>
      <c r="H13" s="89" t="s">
        <v>109</v>
      </c>
    </row>
    <row r="14" spans="2:8" ht="15" customHeight="1" thickBot="1" x14ac:dyDescent="0.3">
      <c r="B14" s="38"/>
      <c r="C14" s="87"/>
      <c r="D14" s="87"/>
      <c r="F14" s="90" t="s">
        <v>102</v>
      </c>
      <c r="G14" s="91" t="str">
        <f>IF(OR(C15&lt;F5,C15&gt;F11),"N/A",IF(C15=F11,G11,VLOOKUP(G17,$F$4:$G$11,2)+(((G17-C15)/(G17-G16))*(VLOOKUP(G16,$F$4:$G$11,2)-VLOOKUP(G17,$F$4:$G$11,2)))))</f>
        <v>N/A</v>
      </c>
      <c r="H14" s="65" t="str">
        <f>IF(OR(D15&lt;F5,D15&gt;F11),"N/A",IF(D15=F11,G11,VLOOKUP(H17,$F$4:$G$11,2)+(((H17-D15)/(H17-H16))*(VLOOKUP(H16,$F$4:$G$11,2)-VLOOKUP(H17,$F$4:$G$11,2)))))</f>
        <v>N/A</v>
      </c>
    </row>
    <row r="15" spans="2:8" ht="15" customHeight="1" thickBot="1" x14ac:dyDescent="0.3">
      <c r="B15" s="97" t="s">
        <v>119</v>
      </c>
      <c r="C15" s="43"/>
      <c r="D15" s="43"/>
      <c r="E15" s="29"/>
      <c r="F15" s="14"/>
      <c r="G15" s="14"/>
      <c r="H15" s="14"/>
    </row>
    <row r="16" spans="2:8" ht="15" customHeight="1" x14ac:dyDescent="0.25">
      <c r="B16" s="34" t="s">
        <v>26</v>
      </c>
      <c r="C16" s="75" t="str">
        <f>IF(C15="","",IF(C15&lt;F5,"Non-credible",IF(C15&gt;F11,"Fully-credible",ROUND(G14,3))))</f>
        <v/>
      </c>
      <c r="D16" s="75" t="str">
        <f>IF(D15="","",IF(D15&lt;F5,"Non-credible",IF(D15&gt;F11,"Fully-credible",ROUND(H14,3))))</f>
        <v/>
      </c>
      <c r="E16" s="29"/>
      <c r="F16" s="66" t="s">
        <v>103</v>
      </c>
      <c r="G16" s="92" t="str">
        <f>IF(OR(C15&lt;F5,C15&gt;F11),"N/A",VLOOKUP($C$15,$F$3:$F$11,1,1))</f>
        <v>N/A</v>
      </c>
      <c r="H16" s="67" t="str">
        <f>IF(OR(D15&lt;F5,D15&gt;F11),"N/A",VLOOKUP($D$15,$F$3:$F$11,1,1))</f>
        <v>N/A</v>
      </c>
    </row>
    <row r="17" spans="2:8" ht="15" customHeight="1" thickBot="1" x14ac:dyDescent="0.3">
      <c r="B17" s="39" t="s">
        <v>76</v>
      </c>
      <c r="C17" s="83" t="str">
        <f>IFERROR(C13 + C16,"N/A")</f>
        <v>N/A</v>
      </c>
      <c r="D17" s="88" t="str">
        <f>IFERROR(D13 + D16,"N/A")</f>
        <v>N/A</v>
      </c>
      <c r="F17" s="68" t="s">
        <v>104</v>
      </c>
      <c r="G17" s="93" t="str">
        <f ca="1">IF(OR(G16=F11,G16="N/A"),"N/A",INDIRECT("F"&amp;(MATCH($G$16,$F$3:$F$11,0)+3)))</f>
        <v>N/A</v>
      </c>
      <c r="H17" s="69" t="str">
        <f ca="1">IF(OR(H16=F11,H16="N/A"),"N/A",INDIRECT("F"&amp;(MATCH($H$16,$F$3:$F$11,0)+3)))</f>
        <v>N/A</v>
      </c>
    </row>
    <row r="18" spans="2:8" x14ac:dyDescent="0.25">
      <c r="F18" s="14"/>
      <c r="G18" s="14"/>
      <c r="H18" s="14"/>
    </row>
    <row r="19" spans="2:8" x14ac:dyDescent="0.25">
      <c r="F19" s="14"/>
      <c r="G19" s="14"/>
      <c r="H19" s="14"/>
    </row>
  </sheetData>
  <sheetProtection algorithmName="SHA-512" hashValue="iyWDy9UHzt/n89/+308Mont95fxqeID+XQT3WLW8R2gjo2+viWf/F82rB/o8VzSxGn+IiScGXHS6z1DhcARtxg==" saltValue="bjnkn7VxdfmpPx3mhAik5Q==" spinCount="100000" sheet="1" objects="1" scenarios="1"/>
  <protectedRanges>
    <protectedRange sqref="F17" name="Range1"/>
  </protectedRanges>
  <customSheetViews>
    <customSheetView guid="{B51E24D7-7F72-4EF7-A5F0-E1C1CCE7A6B2}" scale="110" showPageBreaks="1" fitToPage="1" printArea="1" view="pageBreakPreview">
      <selection activeCell="D18" sqref="D18"/>
      <pageMargins left="0.7" right="0.7" top="0.75" bottom="0.75" header="0.3" footer="0.3"/>
      <printOptions horizontalCentered="1"/>
      <pageSetup orientation="landscape" r:id="rId1"/>
      <headerFooter>
        <oddFooter>&amp;L&amp;"Arial,Regular"&amp;8MLR Reporting&amp;C&amp;"Arial,Regular"&amp;8Page &amp;P of &amp;N</oddFooter>
      </headerFooter>
    </customSheetView>
  </customSheetViews>
  <mergeCells count="2">
    <mergeCell ref="F3:F4"/>
    <mergeCell ref="G3:G4"/>
  </mergeCells>
  <dataValidations count="2">
    <dataValidation type="whole" errorStyle="information" operator="greaterThanOrEqual" allowBlank="1" showInputMessage="1" showErrorMessage="1" error="Positive whole numbers only." sqref="C15:D15">
      <formula1>0</formula1>
    </dataValidation>
    <dataValidation type="decimal" errorStyle="information" allowBlank="1" showInputMessage="1" showErrorMessage="1" error="Please enter the credibility adjustment as a percent." sqref="C16:D16">
      <formula1>0</formula1>
      <formula2>1</formula2>
    </dataValidation>
  </dataValidations>
  <printOptions horizontalCentered="1"/>
  <pageMargins left="0.7" right="0.7" top="0.75" bottom="0.75" header="0.3" footer="0.3"/>
  <pageSetup orientation="landscape" r:id="rId2"/>
  <headerFooter>
    <oddFooter>&amp;L&amp;"Arial,Regular"&amp;8MLR Reporting&amp;C&amp;"Arial,Regular"&amp;8Page &amp;P of &amp;N</oddFoot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V33"/>
  <sheetViews>
    <sheetView view="pageBreakPreview" zoomScaleNormal="100" zoomScaleSheetLayoutView="100" workbookViewId="0"/>
  </sheetViews>
  <sheetFormatPr defaultRowHeight="14.4" x14ac:dyDescent="0.3"/>
  <cols>
    <col min="1" max="1" width="3" customWidth="1"/>
  </cols>
  <sheetData>
    <row r="1" spans="2:22" ht="15" customHeight="1" x14ac:dyDescent="0.3"/>
    <row r="2" spans="2:22" ht="31.5" customHeight="1" x14ac:dyDescent="0.3">
      <c r="B2" s="106" t="s">
        <v>125</v>
      </c>
      <c r="C2" s="107"/>
      <c r="D2" s="107"/>
      <c r="E2" s="107"/>
      <c r="F2" s="107"/>
      <c r="G2" s="107"/>
      <c r="H2" s="107"/>
      <c r="I2" s="107"/>
      <c r="J2" s="107"/>
      <c r="K2" s="107"/>
      <c r="L2" s="107"/>
      <c r="M2" s="107"/>
      <c r="N2" s="107"/>
      <c r="O2" s="107"/>
      <c r="P2" s="107"/>
      <c r="Q2" s="107"/>
      <c r="R2" s="107"/>
      <c r="S2" s="107"/>
      <c r="T2" s="107"/>
      <c r="U2" s="107"/>
      <c r="V2" s="107"/>
    </row>
    <row r="3" spans="2:22" x14ac:dyDescent="0.3">
      <c r="B3" s="58"/>
      <c r="C3" s="59"/>
      <c r="D3" s="59"/>
      <c r="E3" s="59"/>
      <c r="F3" s="59"/>
      <c r="G3" s="59"/>
      <c r="H3" s="59"/>
      <c r="I3" s="59"/>
      <c r="J3" s="59"/>
      <c r="K3" s="59"/>
      <c r="L3" s="59"/>
      <c r="M3" s="59"/>
      <c r="N3" s="59"/>
      <c r="O3" s="59"/>
      <c r="P3" s="59"/>
      <c r="Q3" s="59"/>
      <c r="R3" s="59"/>
      <c r="S3" s="59"/>
      <c r="T3" s="59"/>
      <c r="U3" s="59"/>
      <c r="V3" s="59"/>
    </row>
    <row r="4" spans="2:22" x14ac:dyDescent="0.3">
      <c r="B4" s="59"/>
      <c r="C4" s="59"/>
      <c r="D4" s="59"/>
      <c r="E4" s="59"/>
      <c r="F4" s="59"/>
      <c r="G4" s="59"/>
      <c r="H4" s="59"/>
      <c r="I4" s="59"/>
      <c r="J4" s="59"/>
      <c r="K4" s="59"/>
      <c r="L4" s="59"/>
      <c r="M4" s="59"/>
      <c r="N4" s="59"/>
      <c r="O4" s="59"/>
      <c r="P4" s="59"/>
      <c r="Q4" s="59"/>
      <c r="R4" s="59"/>
      <c r="S4" s="59"/>
      <c r="T4" s="59"/>
      <c r="U4" s="59"/>
      <c r="V4" s="59"/>
    </row>
    <row r="5" spans="2:22" x14ac:dyDescent="0.3">
      <c r="B5" s="59"/>
      <c r="C5" s="59"/>
      <c r="D5" s="59"/>
      <c r="E5" s="59"/>
      <c r="F5" s="59"/>
      <c r="G5" s="59"/>
      <c r="H5" s="59"/>
      <c r="I5" s="59"/>
      <c r="J5" s="59"/>
      <c r="K5" s="59"/>
      <c r="L5" s="59"/>
      <c r="M5" s="59"/>
      <c r="N5" s="59"/>
      <c r="O5" s="59"/>
      <c r="P5" s="59"/>
      <c r="Q5" s="59"/>
      <c r="R5" s="59"/>
      <c r="S5" s="59"/>
      <c r="T5" s="59"/>
      <c r="U5" s="59"/>
      <c r="V5" s="59"/>
    </row>
    <row r="6" spans="2:22" x14ac:dyDescent="0.3">
      <c r="B6" s="59"/>
      <c r="C6" s="59"/>
      <c r="D6" s="59"/>
      <c r="E6" s="59"/>
      <c r="F6" s="59"/>
      <c r="G6" s="59"/>
      <c r="H6" s="59"/>
      <c r="I6" s="59"/>
      <c r="J6" s="59"/>
      <c r="K6" s="59"/>
      <c r="L6" s="59"/>
      <c r="M6" s="59"/>
      <c r="N6" s="59"/>
      <c r="O6" s="59"/>
      <c r="P6" s="59"/>
      <c r="Q6" s="59"/>
      <c r="R6" s="59"/>
      <c r="S6" s="59"/>
      <c r="T6" s="59"/>
      <c r="U6" s="59"/>
      <c r="V6" s="59"/>
    </row>
    <row r="7" spans="2:22" x14ac:dyDescent="0.3">
      <c r="B7" s="59"/>
      <c r="C7" s="59"/>
      <c r="D7" s="59"/>
      <c r="E7" s="59"/>
      <c r="F7" s="59"/>
      <c r="G7" s="59"/>
      <c r="H7" s="59"/>
      <c r="I7" s="59"/>
      <c r="J7" s="59"/>
      <c r="K7" s="59"/>
      <c r="L7" s="59"/>
      <c r="M7" s="59"/>
      <c r="N7" s="59"/>
      <c r="O7" s="59"/>
      <c r="P7" s="59"/>
      <c r="Q7" s="59"/>
      <c r="R7" s="59"/>
      <c r="S7" s="59"/>
      <c r="T7" s="59"/>
      <c r="U7" s="59"/>
      <c r="V7" s="59"/>
    </row>
    <row r="8" spans="2:22" x14ac:dyDescent="0.3">
      <c r="B8" s="59"/>
      <c r="C8" s="59"/>
      <c r="D8" s="59"/>
      <c r="E8" s="59"/>
      <c r="F8" s="59"/>
      <c r="G8" s="59"/>
      <c r="H8" s="59"/>
      <c r="I8" s="59"/>
      <c r="J8" s="59"/>
      <c r="K8" s="59"/>
      <c r="L8" s="59"/>
      <c r="M8" s="59"/>
      <c r="N8" s="59"/>
      <c r="O8" s="59"/>
      <c r="P8" s="59"/>
      <c r="Q8" s="59"/>
      <c r="R8" s="59"/>
      <c r="S8" s="59"/>
      <c r="T8" s="59"/>
      <c r="U8" s="59"/>
      <c r="V8" s="59"/>
    </row>
    <row r="9" spans="2:22" x14ac:dyDescent="0.3">
      <c r="B9" s="59"/>
      <c r="C9" s="59"/>
      <c r="D9" s="59"/>
      <c r="E9" s="59"/>
      <c r="F9" s="59"/>
      <c r="G9" s="59"/>
      <c r="H9" s="59"/>
      <c r="I9" s="59"/>
      <c r="J9" s="59"/>
      <c r="K9" s="59"/>
      <c r="L9" s="59"/>
      <c r="M9" s="59"/>
      <c r="N9" s="59"/>
      <c r="O9" s="59"/>
      <c r="P9" s="59"/>
      <c r="Q9" s="59"/>
      <c r="R9" s="59"/>
      <c r="S9" s="59"/>
      <c r="T9" s="59"/>
      <c r="U9" s="59"/>
      <c r="V9" s="59"/>
    </row>
    <row r="10" spans="2:22" x14ac:dyDescent="0.3">
      <c r="B10" s="59"/>
      <c r="C10" s="59"/>
      <c r="D10" s="59"/>
      <c r="E10" s="59"/>
      <c r="F10" s="59"/>
      <c r="G10" s="59"/>
      <c r="H10" s="59"/>
      <c r="I10" s="59"/>
      <c r="J10" s="59"/>
      <c r="K10" s="59"/>
      <c r="L10" s="59"/>
      <c r="M10" s="59"/>
      <c r="N10" s="59"/>
      <c r="O10" s="59"/>
      <c r="P10" s="59"/>
      <c r="Q10" s="59"/>
      <c r="R10" s="59"/>
      <c r="S10" s="59"/>
      <c r="T10" s="59"/>
      <c r="U10" s="59"/>
      <c r="V10" s="59"/>
    </row>
    <row r="11" spans="2:22" x14ac:dyDescent="0.3">
      <c r="B11" s="59"/>
      <c r="C11" s="59"/>
      <c r="D11" s="59"/>
      <c r="E11" s="59"/>
      <c r="F11" s="59"/>
      <c r="G11" s="59"/>
      <c r="H11" s="59"/>
      <c r="I11" s="59"/>
      <c r="J11" s="59"/>
      <c r="K11" s="59"/>
      <c r="L11" s="59"/>
      <c r="M11" s="59"/>
      <c r="N11" s="59"/>
      <c r="O11" s="59"/>
      <c r="P11" s="59"/>
      <c r="Q11" s="59"/>
      <c r="R11" s="59"/>
      <c r="S11" s="59"/>
      <c r="T11" s="59"/>
      <c r="U11" s="59"/>
      <c r="V11" s="59"/>
    </row>
    <row r="12" spans="2:22" x14ac:dyDescent="0.3">
      <c r="B12" s="59"/>
      <c r="C12" s="59"/>
      <c r="D12" s="59"/>
      <c r="E12" s="59"/>
      <c r="F12" s="59"/>
      <c r="G12" s="59"/>
      <c r="H12" s="59"/>
      <c r="I12" s="59"/>
      <c r="J12" s="59"/>
      <c r="K12" s="59"/>
      <c r="L12" s="59"/>
      <c r="M12" s="59"/>
      <c r="N12" s="59"/>
      <c r="O12" s="59"/>
      <c r="P12" s="59"/>
      <c r="Q12" s="59"/>
      <c r="R12" s="59"/>
      <c r="S12" s="59"/>
      <c r="T12" s="59"/>
      <c r="U12" s="59"/>
      <c r="V12" s="59"/>
    </row>
    <row r="13" spans="2:22" x14ac:dyDescent="0.3">
      <c r="B13" s="59"/>
      <c r="C13" s="59"/>
      <c r="D13" s="59"/>
      <c r="E13" s="59"/>
      <c r="F13" s="59"/>
      <c r="G13" s="59"/>
      <c r="H13" s="59"/>
      <c r="I13" s="59"/>
      <c r="J13" s="59"/>
      <c r="K13" s="59"/>
      <c r="L13" s="59"/>
      <c r="M13" s="59"/>
      <c r="N13" s="59"/>
      <c r="O13" s="59"/>
      <c r="P13" s="59"/>
      <c r="Q13" s="59"/>
      <c r="R13" s="59"/>
      <c r="S13" s="59"/>
      <c r="T13" s="59"/>
      <c r="U13" s="59"/>
      <c r="V13" s="59"/>
    </row>
    <row r="14" spans="2:22" x14ac:dyDescent="0.3">
      <c r="B14" s="59"/>
      <c r="C14" s="59"/>
      <c r="D14" s="59"/>
      <c r="E14" s="59"/>
      <c r="F14" s="59"/>
      <c r="G14" s="59"/>
      <c r="H14" s="59"/>
      <c r="I14" s="59"/>
      <c r="J14" s="59"/>
      <c r="K14" s="59"/>
      <c r="L14" s="59"/>
      <c r="M14" s="59"/>
      <c r="N14" s="59"/>
      <c r="O14" s="59"/>
      <c r="P14" s="59"/>
      <c r="Q14" s="59"/>
      <c r="R14" s="59"/>
      <c r="S14" s="59"/>
      <c r="T14" s="59"/>
      <c r="U14" s="59"/>
      <c r="V14" s="59"/>
    </row>
    <row r="15" spans="2:22" x14ac:dyDescent="0.3">
      <c r="B15" s="59"/>
      <c r="C15" s="59"/>
      <c r="D15" s="59"/>
      <c r="E15" s="59"/>
      <c r="F15" s="59"/>
      <c r="G15" s="59"/>
      <c r="H15" s="59"/>
      <c r="I15" s="59"/>
      <c r="J15" s="59"/>
      <c r="K15" s="59"/>
      <c r="L15" s="59"/>
      <c r="M15" s="59"/>
      <c r="N15" s="59"/>
      <c r="O15" s="59"/>
      <c r="P15" s="59"/>
      <c r="Q15" s="59"/>
      <c r="R15" s="59"/>
      <c r="S15" s="59"/>
      <c r="T15" s="59"/>
      <c r="U15" s="59"/>
      <c r="V15" s="59"/>
    </row>
    <row r="16" spans="2:22" x14ac:dyDescent="0.3">
      <c r="B16" s="59"/>
      <c r="C16" s="59"/>
      <c r="D16" s="59"/>
      <c r="E16" s="59"/>
      <c r="F16" s="59"/>
      <c r="G16" s="59"/>
      <c r="H16" s="59"/>
      <c r="I16" s="59"/>
      <c r="J16" s="59"/>
      <c r="K16" s="59"/>
      <c r="L16" s="59"/>
      <c r="M16" s="59"/>
      <c r="N16" s="59"/>
      <c r="O16" s="59"/>
      <c r="P16" s="59"/>
      <c r="Q16" s="59"/>
      <c r="R16" s="59"/>
      <c r="S16" s="59"/>
      <c r="T16" s="59"/>
      <c r="U16" s="59"/>
      <c r="V16" s="59"/>
    </row>
    <row r="17" spans="2:22" x14ac:dyDescent="0.3">
      <c r="B17" s="59"/>
      <c r="C17" s="59"/>
      <c r="D17" s="59"/>
      <c r="E17" s="59"/>
      <c r="F17" s="59"/>
      <c r="G17" s="59"/>
      <c r="H17" s="59"/>
      <c r="I17" s="59"/>
      <c r="J17" s="59"/>
      <c r="K17" s="59"/>
      <c r="L17" s="59"/>
      <c r="M17" s="59"/>
      <c r="N17" s="59"/>
      <c r="O17" s="59"/>
      <c r="P17" s="59"/>
      <c r="Q17" s="59"/>
      <c r="R17" s="59"/>
      <c r="S17" s="59"/>
      <c r="T17" s="59"/>
      <c r="U17" s="59"/>
      <c r="V17" s="59"/>
    </row>
    <row r="18" spans="2:22" x14ac:dyDescent="0.3">
      <c r="B18" s="59"/>
      <c r="C18" s="59"/>
      <c r="D18" s="59"/>
      <c r="E18" s="59"/>
      <c r="F18" s="59"/>
      <c r="G18" s="59"/>
      <c r="H18" s="59"/>
      <c r="I18" s="59"/>
      <c r="J18" s="59"/>
      <c r="K18" s="59"/>
      <c r="L18" s="59"/>
      <c r="M18" s="59"/>
      <c r="N18" s="59"/>
      <c r="O18" s="59"/>
      <c r="P18" s="59"/>
      <c r="Q18" s="59"/>
      <c r="R18" s="59"/>
      <c r="S18" s="59"/>
      <c r="T18" s="59"/>
      <c r="U18" s="59"/>
      <c r="V18" s="59"/>
    </row>
    <row r="19" spans="2:22" x14ac:dyDescent="0.3">
      <c r="B19" s="59"/>
      <c r="C19" s="59"/>
      <c r="D19" s="59"/>
      <c r="E19" s="59"/>
      <c r="F19" s="59"/>
      <c r="G19" s="59"/>
      <c r="H19" s="59"/>
      <c r="I19" s="59"/>
      <c r="J19" s="59"/>
      <c r="K19" s="59"/>
      <c r="L19" s="59"/>
      <c r="M19" s="59"/>
      <c r="N19" s="59"/>
      <c r="O19" s="59"/>
      <c r="P19" s="59"/>
      <c r="Q19" s="59"/>
      <c r="R19" s="59"/>
      <c r="S19" s="59"/>
      <c r="T19" s="59"/>
      <c r="U19" s="59"/>
      <c r="V19" s="59"/>
    </row>
    <row r="20" spans="2:22" x14ac:dyDescent="0.3">
      <c r="B20" s="59"/>
      <c r="C20" s="59"/>
      <c r="D20" s="59"/>
      <c r="E20" s="59"/>
      <c r="F20" s="59"/>
      <c r="G20" s="59"/>
      <c r="H20" s="59"/>
      <c r="I20" s="59"/>
      <c r="J20" s="59"/>
      <c r="K20" s="59"/>
      <c r="L20" s="59"/>
      <c r="M20" s="59"/>
      <c r="N20" s="59"/>
      <c r="O20" s="59"/>
      <c r="P20" s="59"/>
      <c r="Q20" s="59"/>
      <c r="R20" s="59"/>
      <c r="S20" s="59"/>
      <c r="T20" s="59"/>
      <c r="U20" s="59"/>
      <c r="V20" s="59"/>
    </row>
    <row r="21" spans="2:22" x14ac:dyDescent="0.3">
      <c r="B21" s="59"/>
      <c r="C21" s="59"/>
      <c r="D21" s="59"/>
      <c r="E21" s="59"/>
      <c r="F21" s="59"/>
      <c r="G21" s="59"/>
      <c r="H21" s="59"/>
      <c r="I21" s="59"/>
      <c r="J21" s="59"/>
      <c r="K21" s="59"/>
      <c r="L21" s="59"/>
      <c r="M21" s="59"/>
      <c r="N21" s="59"/>
      <c r="O21" s="59"/>
      <c r="P21" s="59"/>
      <c r="Q21" s="59"/>
      <c r="R21" s="59"/>
      <c r="S21" s="59"/>
      <c r="T21" s="59"/>
      <c r="U21" s="59"/>
      <c r="V21" s="59"/>
    </row>
    <row r="22" spans="2:22" x14ac:dyDescent="0.3">
      <c r="B22" s="59"/>
      <c r="C22" s="59"/>
      <c r="D22" s="59"/>
      <c r="E22" s="59"/>
      <c r="F22" s="59"/>
      <c r="G22" s="59"/>
      <c r="H22" s="59"/>
      <c r="I22" s="59"/>
      <c r="J22" s="59"/>
      <c r="K22" s="59"/>
      <c r="L22" s="59"/>
      <c r="M22" s="59"/>
      <c r="N22" s="59"/>
      <c r="O22" s="59"/>
      <c r="P22" s="59"/>
      <c r="Q22" s="59"/>
      <c r="R22" s="59"/>
      <c r="S22" s="59"/>
      <c r="T22" s="59"/>
      <c r="U22" s="59"/>
      <c r="V22" s="59"/>
    </row>
    <row r="23" spans="2:22" x14ac:dyDescent="0.3">
      <c r="B23" s="59"/>
      <c r="C23" s="59"/>
      <c r="D23" s="59"/>
      <c r="E23" s="59"/>
      <c r="F23" s="59"/>
      <c r="G23" s="59"/>
      <c r="H23" s="59"/>
      <c r="I23" s="59"/>
      <c r="J23" s="59"/>
      <c r="K23" s="59"/>
      <c r="L23" s="59"/>
      <c r="M23" s="59"/>
      <c r="N23" s="59"/>
      <c r="O23" s="59"/>
      <c r="P23" s="59"/>
      <c r="Q23" s="59"/>
      <c r="R23" s="59"/>
      <c r="S23" s="59"/>
      <c r="T23" s="59"/>
      <c r="U23" s="59"/>
      <c r="V23" s="59"/>
    </row>
    <row r="24" spans="2:22" x14ac:dyDescent="0.3">
      <c r="B24" s="59"/>
      <c r="C24" s="59"/>
      <c r="D24" s="59"/>
      <c r="E24" s="59"/>
      <c r="F24" s="59"/>
      <c r="G24" s="59"/>
      <c r="H24" s="59"/>
      <c r="I24" s="59"/>
      <c r="J24" s="59"/>
      <c r="K24" s="59"/>
      <c r="L24" s="59"/>
      <c r="M24" s="59"/>
      <c r="N24" s="59"/>
      <c r="O24" s="59"/>
      <c r="P24" s="59"/>
      <c r="Q24" s="59"/>
      <c r="R24" s="59"/>
      <c r="S24" s="59"/>
      <c r="T24" s="59"/>
      <c r="U24" s="59"/>
      <c r="V24" s="59"/>
    </row>
    <row r="25" spans="2:22" x14ac:dyDescent="0.3">
      <c r="B25" s="59"/>
      <c r="C25" s="59"/>
      <c r="D25" s="59"/>
      <c r="E25" s="59"/>
      <c r="F25" s="59"/>
      <c r="G25" s="59"/>
      <c r="H25" s="59"/>
      <c r="I25" s="59"/>
      <c r="J25" s="59"/>
      <c r="K25" s="59"/>
      <c r="L25" s="59"/>
      <c r="M25" s="59"/>
      <c r="N25" s="59"/>
      <c r="O25" s="59"/>
      <c r="P25" s="59"/>
      <c r="Q25" s="59"/>
      <c r="R25" s="59"/>
      <c r="S25" s="59"/>
      <c r="T25" s="59"/>
      <c r="U25" s="59"/>
      <c r="V25" s="59"/>
    </row>
    <row r="26" spans="2:22" x14ac:dyDescent="0.3">
      <c r="B26" s="59"/>
      <c r="C26" s="59"/>
      <c r="D26" s="59"/>
      <c r="E26" s="59"/>
      <c r="F26" s="59"/>
      <c r="G26" s="59"/>
      <c r="H26" s="59"/>
      <c r="I26" s="59"/>
      <c r="J26" s="59"/>
      <c r="K26" s="59"/>
      <c r="L26" s="59"/>
      <c r="M26" s="59"/>
      <c r="N26" s="59"/>
      <c r="O26" s="59"/>
      <c r="P26" s="59"/>
      <c r="Q26" s="59"/>
      <c r="R26" s="59"/>
      <c r="S26" s="59"/>
      <c r="T26" s="59"/>
      <c r="U26" s="59"/>
      <c r="V26" s="59"/>
    </row>
    <row r="27" spans="2:22" x14ac:dyDescent="0.3">
      <c r="B27" s="59"/>
      <c r="C27" s="59"/>
      <c r="D27" s="59"/>
      <c r="E27" s="59"/>
      <c r="F27" s="59"/>
      <c r="G27" s="59"/>
      <c r="H27" s="59"/>
      <c r="I27" s="59"/>
      <c r="J27" s="59"/>
      <c r="K27" s="59"/>
      <c r="L27" s="59"/>
      <c r="M27" s="59"/>
      <c r="N27" s="59"/>
      <c r="O27" s="59"/>
      <c r="P27" s="59"/>
      <c r="Q27" s="59"/>
      <c r="R27" s="59"/>
      <c r="S27" s="59"/>
      <c r="T27" s="59"/>
      <c r="U27" s="59"/>
      <c r="V27" s="59"/>
    </row>
    <row r="28" spans="2:22" x14ac:dyDescent="0.3">
      <c r="B28" s="59"/>
      <c r="C28" s="59"/>
      <c r="D28" s="59"/>
      <c r="E28" s="59"/>
      <c r="F28" s="59"/>
      <c r="G28" s="59"/>
      <c r="H28" s="59"/>
      <c r="I28" s="59"/>
      <c r="J28" s="59"/>
      <c r="K28" s="59"/>
      <c r="L28" s="59"/>
      <c r="M28" s="59"/>
      <c r="N28" s="59"/>
      <c r="O28" s="59"/>
      <c r="P28" s="59"/>
      <c r="Q28" s="59"/>
      <c r="R28" s="59"/>
      <c r="S28" s="59"/>
      <c r="T28" s="59"/>
      <c r="U28" s="59"/>
      <c r="V28" s="59"/>
    </row>
    <row r="29" spans="2:22" x14ac:dyDescent="0.3">
      <c r="B29" s="59"/>
      <c r="C29" s="59"/>
      <c r="D29" s="59"/>
      <c r="E29" s="59"/>
      <c r="F29" s="59"/>
      <c r="G29" s="59"/>
      <c r="H29" s="59"/>
      <c r="I29" s="59"/>
      <c r="J29" s="59"/>
      <c r="K29" s="59"/>
      <c r="L29" s="59"/>
      <c r="M29" s="59"/>
      <c r="N29" s="59"/>
      <c r="O29" s="59"/>
      <c r="P29" s="59"/>
      <c r="Q29" s="59"/>
      <c r="R29" s="59"/>
      <c r="S29" s="59"/>
      <c r="T29" s="59"/>
      <c r="U29" s="59"/>
      <c r="V29" s="59"/>
    </row>
    <row r="30" spans="2:22" x14ac:dyDescent="0.3">
      <c r="B30" s="59"/>
      <c r="C30" s="59"/>
      <c r="D30" s="59"/>
      <c r="E30" s="59"/>
      <c r="F30" s="59"/>
      <c r="G30" s="59"/>
      <c r="H30" s="59"/>
      <c r="I30" s="59"/>
      <c r="J30" s="59"/>
      <c r="K30" s="59"/>
      <c r="L30" s="59"/>
      <c r="M30" s="59"/>
      <c r="N30" s="59"/>
      <c r="O30" s="59"/>
      <c r="P30" s="59"/>
      <c r="Q30" s="59"/>
      <c r="R30" s="59"/>
      <c r="S30" s="59"/>
      <c r="T30" s="59"/>
      <c r="U30" s="59"/>
      <c r="V30" s="59"/>
    </row>
    <row r="31" spans="2:22" x14ac:dyDescent="0.3">
      <c r="B31" s="59"/>
      <c r="C31" s="59"/>
      <c r="D31" s="59"/>
      <c r="E31" s="59"/>
      <c r="F31" s="59"/>
      <c r="G31" s="59"/>
      <c r="H31" s="59"/>
      <c r="I31" s="59"/>
      <c r="J31" s="59"/>
      <c r="K31" s="59"/>
      <c r="L31" s="59"/>
      <c r="M31" s="59"/>
      <c r="N31" s="59"/>
      <c r="O31" s="59"/>
      <c r="P31" s="59"/>
      <c r="Q31" s="59"/>
      <c r="R31" s="59"/>
      <c r="S31" s="59"/>
      <c r="T31" s="59"/>
      <c r="U31" s="59"/>
      <c r="V31" s="59"/>
    </row>
    <row r="32" spans="2:22" x14ac:dyDescent="0.3">
      <c r="B32" s="59"/>
      <c r="C32" s="59"/>
      <c r="D32" s="59"/>
      <c r="E32" s="59"/>
      <c r="F32" s="59"/>
      <c r="G32" s="59"/>
      <c r="H32" s="59"/>
      <c r="I32" s="59"/>
      <c r="J32" s="59"/>
      <c r="K32" s="59"/>
      <c r="L32" s="59"/>
      <c r="M32" s="59"/>
      <c r="N32" s="59"/>
      <c r="O32" s="59"/>
      <c r="P32" s="59"/>
      <c r="Q32" s="59"/>
      <c r="R32" s="59"/>
      <c r="S32" s="59"/>
      <c r="T32" s="59"/>
      <c r="U32" s="59"/>
      <c r="V32" s="59"/>
    </row>
    <row r="33" spans="2:22" x14ac:dyDescent="0.3">
      <c r="B33" s="59"/>
      <c r="C33" s="59"/>
      <c r="D33" s="59"/>
      <c r="E33" s="59"/>
      <c r="F33" s="59"/>
      <c r="G33" s="59"/>
      <c r="H33" s="59"/>
      <c r="I33" s="59"/>
      <c r="J33" s="59"/>
      <c r="K33" s="59"/>
      <c r="L33" s="59"/>
      <c r="M33" s="59"/>
      <c r="N33" s="59"/>
      <c r="O33" s="59"/>
      <c r="P33" s="59"/>
      <c r="Q33" s="59"/>
      <c r="R33" s="59"/>
      <c r="S33" s="59"/>
      <c r="T33" s="59"/>
      <c r="U33" s="59"/>
      <c r="V33" s="59"/>
    </row>
  </sheetData>
  <sheetProtection algorithmName="SHA-512" hashValue="WBnw45CtbOGElDv90630wKz/VWENYPo9ajGQlIgxpjvpR5BhU2QlugoODMH900n6W4hdEZEPKYSMrlmJbduDmQ==" saltValue="GqWsuQvb3mutDuawy1D4wA==" spinCount="100000" sheet="1" objects="1" scenarios="1"/>
  <customSheetViews>
    <customSheetView guid="{B51E24D7-7F72-4EF7-A5F0-E1C1CCE7A6B2}" showPageBreaks="1" fitToPage="1" printArea="1" view="pageBreakPreview">
      <selection activeCell="O30" sqref="O30"/>
      <pageMargins left="0.7" right="0.7" top="0.75" bottom="0.75" header="0.3" footer="0.3"/>
      <printOptions horizontalCentered="1"/>
      <pageSetup scale="83" orientation="landscape" r:id="rId1"/>
      <headerFooter>
        <oddFooter>&amp;L&amp;"Arial,Regular"&amp;8MLR Reporting&amp;C&amp;"Arial,Regular"&amp;8Page &amp;P of &amp;N</oddFooter>
      </headerFooter>
    </customSheetView>
  </customSheetViews>
  <mergeCells count="1">
    <mergeCell ref="B2:V2"/>
  </mergeCells>
  <printOptions horizontalCentered="1"/>
  <pageMargins left="0.7" right="0.7" top="0.75" bottom="0.75" header="0.3" footer="0.3"/>
  <pageSetup scale="65" orientation="landscape" r:id="rId2"/>
  <headerFooter>
    <oddFooter>&amp;L&amp;"Arial,Regular"&amp;8MLR Reporting&amp;C&amp;"Arial,Regular"&amp;8Page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V33"/>
  <sheetViews>
    <sheetView view="pageBreakPreview" zoomScaleNormal="100" zoomScaleSheetLayoutView="100" workbookViewId="0"/>
  </sheetViews>
  <sheetFormatPr defaultRowHeight="14.4" x14ac:dyDescent="0.3"/>
  <cols>
    <col min="1" max="1" width="3" customWidth="1"/>
  </cols>
  <sheetData>
    <row r="1" spans="2:22" ht="15" customHeight="1" x14ac:dyDescent="0.3"/>
    <row r="2" spans="2:22" x14ac:dyDescent="0.3">
      <c r="B2" s="60" t="s">
        <v>120</v>
      </c>
      <c r="C2" s="61"/>
      <c r="D2" s="61"/>
      <c r="E2" s="61"/>
      <c r="F2" s="61"/>
      <c r="G2" s="61"/>
      <c r="H2" s="61"/>
      <c r="I2" s="61"/>
      <c r="J2" s="61"/>
      <c r="K2" s="61"/>
      <c r="L2" s="61"/>
      <c r="M2" s="61"/>
      <c r="N2" s="61"/>
      <c r="O2" s="61"/>
      <c r="P2" s="61"/>
      <c r="Q2" s="61"/>
      <c r="R2" s="61"/>
      <c r="S2" s="61"/>
      <c r="T2" s="61"/>
      <c r="U2" s="61"/>
      <c r="V2" s="61"/>
    </row>
    <row r="3" spans="2:22" x14ac:dyDescent="0.3">
      <c r="B3" s="58"/>
      <c r="C3" s="59"/>
      <c r="D3" s="59"/>
      <c r="E3" s="59"/>
      <c r="F3" s="59"/>
      <c r="G3" s="59"/>
      <c r="H3" s="59"/>
      <c r="I3" s="59"/>
      <c r="J3" s="59"/>
      <c r="K3" s="59"/>
      <c r="L3" s="59"/>
      <c r="M3" s="59"/>
      <c r="N3" s="59"/>
      <c r="O3" s="59"/>
      <c r="P3" s="59"/>
      <c r="Q3" s="59"/>
      <c r="R3" s="59"/>
      <c r="S3" s="59"/>
      <c r="T3" s="59"/>
      <c r="U3" s="59"/>
      <c r="V3" s="59"/>
    </row>
    <row r="4" spans="2:22" x14ac:dyDescent="0.3">
      <c r="B4" s="59"/>
      <c r="C4" s="59"/>
      <c r="D4" s="59"/>
      <c r="E4" s="59"/>
      <c r="F4" s="59"/>
      <c r="G4" s="59"/>
      <c r="H4" s="59"/>
      <c r="I4" s="59"/>
      <c r="J4" s="59"/>
      <c r="K4" s="59"/>
      <c r="L4" s="59"/>
      <c r="M4" s="59"/>
      <c r="N4" s="59"/>
      <c r="O4" s="59"/>
      <c r="P4" s="59"/>
      <c r="Q4" s="59"/>
      <c r="R4" s="59"/>
      <c r="S4" s="59"/>
      <c r="T4" s="59"/>
      <c r="U4" s="59"/>
      <c r="V4" s="59"/>
    </row>
    <row r="5" spans="2:22" x14ac:dyDescent="0.3">
      <c r="B5" s="59"/>
      <c r="C5" s="59"/>
      <c r="D5" s="59"/>
      <c r="E5" s="59"/>
      <c r="F5" s="59"/>
      <c r="G5" s="59"/>
      <c r="H5" s="59"/>
      <c r="I5" s="59"/>
      <c r="J5" s="59"/>
      <c r="K5" s="59"/>
      <c r="L5" s="59"/>
      <c r="M5" s="59"/>
      <c r="N5" s="59"/>
      <c r="O5" s="59"/>
      <c r="P5" s="59"/>
      <c r="Q5" s="59"/>
      <c r="R5" s="59"/>
      <c r="S5" s="59"/>
      <c r="T5" s="59"/>
      <c r="U5" s="59"/>
      <c r="V5" s="59"/>
    </row>
    <row r="6" spans="2:22" x14ac:dyDescent="0.3">
      <c r="B6" s="59"/>
      <c r="C6" s="59"/>
      <c r="D6" s="59"/>
      <c r="E6" s="59"/>
      <c r="F6" s="59"/>
      <c r="G6" s="59"/>
      <c r="H6" s="59"/>
      <c r="I6" s="59"/>
      <c r="J6" s="59"/>
      <c r="K6" s="59"/>
      <c r="L6" s="59"/>
      <c r="M6" s="59"/>
      <c r="N6" s="59"/>
      <c r="O6" s="59"/>
      <c r="P6" s="59"/>
      <c r="Q6" s="59"/>
      <c r="R6" s="59"/>
      <c r="S6" s="59"/>
      <c r="T6" s="59"/>
      <c r="U6" s="59"/>
      <c r="V6" s="59"/>
    </row>
    <row r="7" spans="2:22" x14ac:dyDescent="0.3">
      <c r="B7" s="59"/>
      <c r="C7" s="59"/>
      <c r="D7" s="59"/>
      <c r="E7" s="59"/>
      <c r="F7" s="59"/>
      <c r="G7" s="59"/>
      <c r="H7" s="59"/>
      <c r="I7" s="59"/>
      <c r="J7" s="59"/>
      <c r="K7" s="59"/>
      <c r="L7" s="59"/>
      <c r="M7" s="59"/>
      <c r="N7" s="59"/>
      <c r="O7" s="59"/>
      <c r="P7" s="59"/>
      <c r="Q7" s="59"/>
      <c r="R7" s="59"/>
      <c r="S7" s="59"/>
      <c r="T7" s="59"/>
      <c r="U7" s="59"/>
      <c r="V7" s="59"/>
    </row>
    <row r="8" spans="2:22" x14ac:dyDescent="0.3">
      <c r="B8" s="59"/>
      <c r="C8" s="59"/>
      <c r="D8" s="59"/>
      <c r="E8" s="59"/>
      <c r="F8" s="59"/>
      <c r="G8" s="59"/>
      <c r="H8" s="59"/>
      <c r="I8" s="59"/>
      <c r="J8" s="59"/>
      <c r="K8" s="59"/>
      <c r="L8" s="59"/>
      <c r="M8" s="59"/>
      <c r="N8" s="59"/>
      <c r="O8" s="59"/>
      <c r="P8" s="59"/>
      <c r="Q8" s="59"/>
      <c r="R8" s="59"/>
      <c r="S8" s="59"/>
      <c r="T8" s="59"/>
      <c r="U8" s="59"/>
      <c r="V8" s="59"/>
    </row>
    <row r="9" spans="2:22" x14ac:dyDescent="0.3">
      <c r="B9" s="59"/>
      <c r="C9" s="59"/>
      <c r="D9" s="59"/>
      <c r="E9" s="59"/>
      <c r="F9" s="59"/>
      <c r="G9" s="59"/>
      <c r="H9" s="59"/>
      <c r="I9" s="59"/>
      <c r="J9" s="59"/>
      <c r="K9" s="59"/>
      <c r="L9" s="59"/>
      <c r="M9" s="59"/>
      <c r="N9" s="59"/>
      <c r="O9" s="59"/>
      <c r="P9" s="59"/>
      <c r="Q9" s="59"/>
      <c r="R9" s="59"/>
      <c r="S9" s="59"/>
      <c r="T9" s="59"/>
      <c r="U9" s="59"/>
      <c r="V9" s="59"/>
    </row>
    <row r="10" spans="2:22" x14ac:dyDescent="0.3">
      <c r="B10" s="59"/>
      <c r="C10" s="59"/>
      <c r="D10" s="59"/>
      <c r="E10" s="59"/>
      <c r="F10" s="59"/>
      <c r="G10" s="59"/>
      <c r="H10" s="59"/>
      <c r="I10" s="59"/>
      <c r="J10" s="59"/>
      <c r="K10" s="59"/>
      <c r="L10" s="59"/>
      <c r="M10" s="59"/>
      <c r="N10" s="59"/>
      <c r="O10" s="59"/>
      <c r="P10" s="59"/>
      <c r="Q10" s="59"/>
      <c r="R10" s="59"/>
      <c r="S10" s="59"/>
      <c r="T10" s="59"/>
      <c r="U10" s="59"/>
      <c r="V10" s="59"/>
    </row>
    <row r="11" spans="2:22" x14ac:dyDescent="0.3">
      <c r="B11" s="59"/>
      <c r="C11" s="59"/>
      <c r="D11" s="59"/>
      <c r="E11" s="59"/>
      <c r="F11" s="59"/>
      <c r="G11" s="59"/>
      <c r="H11" s="59"/>
      <c r="I11" s="59"/>
      <c r="J11" s="59"/>
      <c r="K11" s="59"/>
      <c r="L11" s="59"/>
      <c r="M11" s="59"/>
      <c r="N11" s="59"/>
      <c r="O11" s="59"/>
      <c r="P11" s="59"/>
      <c r="Q11" s="59"/>
      <c r="R11" s="59"/>
      <c r="S11" s="59"/>
      <c r="T11" s="59"/>
      <c r="U11" s="59"/>
      <c r="V11" s="59"/>
    </row>
    <row r="12" spans="2:22" x14ac:dyDescent="0.3">
      <c r="B12" s="59"/>
      <c r="C12" s="59"/>
      <c r="D12" s="59"/>
      <c r="E12" s="59"/>
      <c r="F12" s="59"/>
      <c r="G12" s="59"/>
      <c r="H12" s="59"/>
      <c r="I12" s="59"/>
      <c r="J12" s="59"/>
      <c r="K12" s="59"/>
      <c r="L12" s="59"/>
      <c r="M12" s="59"/>
      <c r="N12" s="59"/>
      <c r="O12" s="59"/>
      <c r="P12" s="59"/>
      <c r="Q12" s="59"/>
      <c r="R12" s="59"/>
      <c r="S12" s="59"/>
      <c r="T12" s="59"/>
      <c r="U12" s="59"/>
      <c r="V12" s="59"/>
    </row>
    <row r="13" spans="2:22" x14ac:dyDescent="0.3">
      <c r="B13" s="59"/>
      <c r="C13" s="59"/>
      <c r="D13" s="59"/>
      <c r="E13" s="59"/>
      <c r="F13" s="59"/>
      <c r="G13" s="59"/>
      <c r="H13" s="59"/>
      <c r="I13" s="59"/>
      <c r="J13" s="59"/>
      <c r="K13" s="59"/>
      <c r="L13" s="59"/>
      <c r="M13" s="59"/>
      <c r="N13" s="59"/>
      <c r="O13" s="59"/>
      <c r="P13" s="59"/>
      <c r="Q13" s="59"/>
      <c r="R13" s="59"/>
      <c r="S13" s="59"/>
      <c r="T13" s="59"/>
      <c r="U13" s="59"/>
      <c r="V13" s="59"/>
    </row>
    <row r="14" spans="2:22" x14ac:dyDescent="0.3">
      <c r="B14" s="59"/>
      <c r="C14" s="59"/>
      <c r="D14" s="59"/>
      <c r="E14" s="59"/>
      <c r="F14" s="59"/>
      <c r="G14" s="59"/>
      <c r="H14" s="59"/>
      <c r="I14" s="59"/>
      <c r="J14" s="59"/>
      <c r="K14" s="59"/>
      <c r="L14" s="59"/>
      <c r="M14" s="59"/>
      <c r="N14" s="59"/>
      <c r="O14" s="59"/>
      <c r="P14" s="59"/>
      <c r="Q14" s="59"/>
      <c r="R14" s="59"/>
      <c r="S14" s="59"/>
      <c r="T14" s="59"/>
      <c r="U14" s="59"/>
      <c r="V14" s="59"/>
    </row>
    <row r="15" spans="2:22" x14ac:dyDescent="0.3">
      <c r="B15" s="59"/>
      <c r="C15" s="59"/>
      <c r="D15" s="59"/>
      <c r="E15" s="59"/>
      <c r="F15" s="59"/>
      <c r="G15" s="59"/>
      <c r="H15" s="59"/>
      <c r="I15" s="59"/>
      <c r="J15" s="59"/>
      <c r="K15" s="59"/>
      <c r="L15" s="59"/>
      <c r="M15" s="59"/>
      <c r="N15" s="59"/>
      <c r="O15" s="59"/>
      <c r="P15" s="59"/>
      <c r="Q15" s="59"/>
      <c r="R15" s="59"/>
      <c r="S15" s="59"/>
      <c r="T15" s="59"/>
      <c r="U15" s="59"/>
      <c r="V15" s="59"/>
    </row>
    <row r="16" spans="2:22" x14ac:dyDescent="0.3">
      <c r="B16" s="59"/>
      <c r="C16" s="59"/>
      <c r="D16" s="59"/>
      <c r="E16" s="59"/>
      <c r="F16" s="59"/>
      <c r="G16" s="59"/>
      <c r="H16" s="59"/>
      <c r="I16" s="59"/>
      <c r="J16" s="59"/>
      <c r="K16" s="59"/>
      <c r="L16" s="59"/>
      <c r="M16" s="59"/>
      <c r="N16" s="59"/>
      <c r="O16" s="59"/>
      <c r="P16" s="59"/>
      <c r="Q16" s="59"/>
      <c r="R16" s="59"/>
      <c r="S16" s="59"/>
      <c r="T16" s="59"/>
      <c r="U16" s="59"/>
      <c r="V16" s="59"/>
    </row>
    <row r="17" spans="2:22" x14ac:dyDescent="0.3">
      <c r="B17" s="59"/>
      <c r="C17" s="59"/>
      <c r="D17" s="59"/>
      <c r="E17" s="59"/>
      <c r="F17" s="59"/>
      <c r="G17" s="59"/>
      <c r="H17" s="59"/>
      <c r="I17" s="59"/>
      <c r="J17" s="59"/>
      <c r="K17" s="59"/>
      <c r="L17" s="59"/>
      <c r="M17" s="59"/>
      <c r="N17" s="59"/>
      <c r="O17" s="59"/>
      <c r="P17" s="59"/>
      <c r="Q17" s="59"/>
      <c r="R17" s="59"/>
      <c r="S17" s="59"/>
      <c r="T17" s="59"/>
      <c r="U17" s="59"/>
      <c r="V17" s="59"/>
    </row>
    <row r="18" spans="2:22" x14ac:dyDescent="0.3">
      <c r="B18" s="59"/>
      <c r="C18" s="59"/>
      <c r="D18" s="59"/>
      <c r="E18" s="59"/>
      <c r="F18" s="59"/>
      <c r="G18" s="59"/>
      <c r="H18" s="59"/>
      <c r="I18" s="59"/>
      <c r="J18" s="59"/>
      <c r="K18" s="59"/>
      <c r="L18" s="59"/>
      <c r="M18" s="59"/>
      <c r="N18" s="59"/>
      <c r="O18" s="59"/>
      <c r="P18" s="59"/>
      <c r="Q18" s="59"/>
      <c r="R18" s="59"/>
      <c r="S18" s="59"/>
      <c r="T18" s="59"/>
      <c r="U18" s="59"/>
      <c r="V18" s="59"/>
    </row>
    <row r="19" spans="2:22" x14ac:dyDescent="0.3">
      <c r="B19" s="59"/>
      <c r="C19" s="59"/>
      <c r="D19" s="59"/>
      <c r="E19" s="59"/>
      <c r="F19" s="59"/>
      <c r="G19" s="59"/>
      <c r="H19" s="59"/>
      <c r="I19" s="59"/>
      <c r="J19" s="59"/>
      <c r="K19" s="59"/>
      <c r="L19" s="59"/>
      <c r="M19" s="59"/>
      <c r="N19" s="59"/>
      <c r="O19" s="59"/>
      <c r="P19" s="59"/>
      <c r="Q19" s="59"/>
      <c r="R19" s="59"/>
      <c r="S19" s="59"/>
      <c r="T19" s="59"/>
      <c r="U19" s="59"/>
      <c r="V19" s="59"/>
    </row>
    <row r="20" spans="2:22" x14ac:dyDescent="0.3">
      <c r="B20" s="60" t="s">
        <v>111</v>
      </c>
      <c r="C20" s="61"/>
      <c r="D20" s="61"/>
      <c r="E20" s="61"/>
      <c r="F20" s="61"/>
      <c r="G20" s="61"/>
      <c r="H20" s="61"/>
      <c r="I20" s="61"/>
      <c r="J20" s="61"/>
      <c r="K20" s="61"/>
      <c r="L20" s="61"/>
      <c r="M20" s="61"/>
      <c r="N20" s="61"/>
      <c r="O20" s="61"/>
      <c r="P20" s="61"/>
      <c r="Q20" s="61"/>
      <c r="R20" s="61"/>
      <c r="S20" s="61"/>
      <c r="T20" s="61"/>
      <c r="U20" s="61"/>
      <c r="V20" s="61"/>
    </row>
    <row r="21" spans="2:22" x14ac:dyDescent="0.3">
      <c r="B21" s="59"/>
      <c r="C21" s="59"/>
      <c r="D21" s="59"/>
      <c r="E21" s="59"/>
      <c r="F21" s="59"/>
      <c r="G21" s="59"/>
      <c r="H21" s="59"/>
      <c r="I21" s="59"/>
      <c r="J21" s="59"/>
      <c r="K21" s="59"/>
      <c r="L21" s="59"/>
      <c r="M21" s="59"/>
      <c r="N21" s="59"/>
      <c r="O21" s="59"/>
      <c r="P21" s="59"/>
      <c r="Q21" s="59"/>
      <c r="R21" s="59"/>
      <c r="S21" s="59"/>
      <c r="T21" s="59"/>
      <c r="U21" s="59"/>
      <c r="V21" s="59"/>
    </row>
    <row r="22" spans="2:22" x14ac:dyDescent="0.3">
      <c r="B22" s="59"/>
      <c r="C22" s="59"/>
      <c r="D22" s="59"/>
      <c r="E22" s="59"/>
      <c r="F22" s="59"/>
      <c r="G22" s="59"/>
      <c r="H22" s="59"/>
      <c r="I22" s="59"/>
      <c r="J22" s="59"/>
      <c r="K22" s="59"/>
      <c r="L22" s="59"/>
      <c r="M22" s="59"/>
      <c r="N22" s="59"/>
      <c r="O22" s="59"/>
      <c r="P22" s="59"/>
      <c r="Q22" s="59"/>
      <c r="R22" s="59"/>
      <c r="S22" s="59"/>
      <c r="T22" s="59"/>
      <c r="U22" s="59"/>
      <c r="V22" s="59"/>
    </row>
    <row r="23" spans="2:22" x14ac:dyDescent="0.3">
      <c r="B23" s="59"/>
      <c r="C23" s="59"/>
      <c r="D23" s="59"/>
      <c r="E23" s="59"/>
      <c r="F23" s="59"/>
      <c r="G23" s="59"/>
      <c r="H23" s="59"/>
      <c r="I23" s="59"/>
      <c r="J23" s="59"/>
      <c r="K23" s="59"/>
      <c r="L23" s="59"/>
      <c r="M23" s="59"/>
      <c r="N23" s="59"/>
      <c r="O23" s="59"/>
      <c r="P23" s="59"/>
      <c r="Q23" s="59"/>
      <c r="R23" s="59"/>
      <c r="S23" s="59"/>
      <c r="T23" s="59"/>
      <c r="U23" s="59"/>
      <c r="V23" s="59"/>
    </row>
    <row r="24" spans="2:22" x14ac:dyDescent="0.3">
      <c r="B24" s="59"/>
      <c r="C24" s="59"/>
      <c r="D24" s="59"/>
      <c r="E24" s="59"/>
      <c r="F24" s="59"/>
      <c r="G24" s="59"/>
      <c r="H24" s="59"/>
      <c r="I24" s="59"/>
      <c r="J24" s="59"/>
      <c r="K24" s="59"/>
      <c r="L24" s="59"/>
      <c r="M24" s="59"/>
      <c r="N24" s="59"/>
      <c r="O24" s="59"/>
      <c r="P24" s="59"/>
      <c r="Q24" s="59"/>
      <c r="R24" s="59"/>
      <c r="S24" s="59"/>
      <c r="T24" s="59"/>
      <c r="U24" s="59"/>
      <c r="V24" s="59"/>
    </row>
    <row r="25" spans="2:22" x14ac:dyDescent="0.3">
      <c r="B25" s="59"/>
      <c r="C25" s="59"/>
      <c r="D25" s="59"/>
      <c r="E25" s="59"/>
      <c r="F25" s="59"/>
      <c r="G25" s="59"/>
      <c r="H25" s="59"/>
      <c r="I25" s="59"/>
      <c r="J25" s="59"/>
      <c r="K25" s="59"/>
      <c r="L25" s="59"/>
      <c r="M25" s="59"/>
      <c r="N25" s="59"/>
      <c r="O25" s="59"/>
      <c r="P25" s="59"/>
      <c r="Q25" s="59"/>
      <c r="R25" s="59"/>
      <c r="S25" s="59"/>
      <c r="T25" s="59"/>
      <c r="U25" s="59"/>
      <c r="V25" s="59"/>
    </row>
    <row r="26" spans="2:22" x14ac:dyDescent="0.3">
      <c r="B26" s="59"/>
      <c r="C26" s="59"/>
      <c r="D26" s="59"/>
      <c r="E26" s="59"/>
      <c r="F26" s="59"/>
      <c r="G26" s="59"/>
      <c r="H26" s="59"/>
      <c r="I26" s="59"/>
      <c r="J26" s="59"/>
      <c r="K26" s="59"/>
      <c r="L26" s="59"/>
      <c r="M26" s="59"/>
      <c r="N26" s="59"/>
      <c r="O26" s="59"/>
      <c r="P26" s="59"/>
      <c r="Q26" s="59"/>
      <c r="R26" s="59"/>
      <c r="S26" s="59"/>
      <c r="T26" s="59"/>
      <c r="U26" s="59"/>
      <c r="V26" s="59"/>
    </row>
    <row r="27" spans="2:22" x14ac:dyDescent="0.3">
      <c r="B27" s="59"/>
      <c r="C27" s="59"/>
      <c r="D27" s="59"/>
      <c r="E27" s="59"/>
      <c r="F27" s="59"/>
      <c r="G27" s="59"/>
      <c r="H27" s="59"/>
      <c r="I27" s="59"/>
      <c r="J27" s="59"/>
      <c r="K27" s="59"/>
      <c r="L27" s="59"/>
      <c r="M27" s="59"/>
      <c r="N27" s="59"/>
      <c r="O27" s="59"/>
      <c r="P27" s="59"/>
      <c r="Q27" s="59"/>
      <c r="R27" s="59"/>
      <c r="S27" s="59"/>
      <c r="T27" s="59"/>
      <c r="U27" s="59"/>
      <c r="V27" s="59"/>
    </row>
    <row r="28" spans="2:22" x14ac:dyDescent="0.3">
      <c r="B28" s="59"/>
      <c r="C28" s="59"/>
      <c r="D28" s="59"/>
      <c r="E28" s="59"/>
      <c r="F28" s="59"/>
      <c r="G28" s="59"/>
      <c r="H28" s="59"/>
      <c r="I28" s="59"/>
      <c r="J28" s="59"/>
      <c r="K28" s="59"/>
      <c r="L28" s="59"/>
      <c r="M28" s="59"/>
      <c r="N28" s="59"/>
      <c r="O28" s="59"/>
      <c r="P28" s="59"/>
      <c r="Q28" s="59"/>
      <c r="R28" s="59"/>
      <c r="S28" s="59"/>
      <c r="T28" s="59"/>
      <c r="U28" s="59"/>
      <c r="V28" s="59"/>
    </row>
    <row r="29" spans="2:22" x14ac:dyDescent="0.3">
      <c r="B29" s="59"/>
      <c r="C29" s="59"/>
      <c r="D29" s="59"/>
      <c r="E29" s="59"/>
      <c r="F29" s="59"/>
      <c r="G29" s="59"/>
      <c r="H29" s="59"/>
      <c r="I29" s="59"/>
      <c r="J29" s="59"/>
      <c r="K29" s="59"/>
      <c r="L29" s="59"/>
      <c r="M29" s="59"/>
      <c r="N29" s="59"/>
      <c r="O29" s="59"/>
      <c r="P29" s="59"/>
      <c r="Q29" s="59"/>
      <c r="R29" s="59"/>
      <c r="S29" s="59"/>
      <c r="T29" s="59"/>
      <c r="U29" s="59"/>
      <c r="V29" s="59"/>
    </row>
    <row r="30" spans="2:22" x14ac:dyDescent="0.3">
      <c r="B30" s="59"/>
      <c r="C30" s="59"/>
      <c r="D30" s="59"/>
      <c r="E30" s="59"/>
      <c r="F30" s="59"/>
      <c r="G30" s="59"/>
      <c r="H30" s="59"/>
      <c r="I30" s="59"/>
      <c r="J30" s="59"/>
      <c r="K30" s="59"/>
      <c r="L30" s="59"/>
      <c r="M30" s="59"/>
      <c r="N30" s="59"/>
      <c r="O30" s="59"/>
      <c r="P30" s="59"/>
      <c r="Q30" s="59"/>
      <c r="R30" s="59"/>
      <c r="S30" s="59"/>
      <c r="T30" s="59"/>
      <c r="U30" s="59"/>
      <c r="V30" s="59"/>
    </row>
    <row r="31" spans="2:22" x14ac:dyDescent="0.3">
      <c r="B31" s="59"/>
      <c r="C31" s="59"/>
      <c r="D31" s="59"/>
      <c r="E31" s="59"/>
      <c r="F31" s="59"/>
      <c r="G31" s="59"/>
      <c r="H31" s="59"/>
      <c r="I31" s="59"/>
      <c r="J31" s="59"/>
      <c r="K31" s="59"/>
      <c r="L31" s="59"/>
      <c r="M31" s="59"/>
      <c r="N31" s="59"/>
      <c r="O31" s="59"/>
      <c r="P31" s="59"/>
      <c r="Q31" s="59"/>
      <c r="R31" s="59"/>
      <c r="S31" s="59"/>
      <c r="T31" s="59"/>
      <c r="U31" s="59"/>
      <c r="V31" s="59"/>
    </row>
    <row r="32" spans="2:22" x14ac:dyDescent="0.3">
      <c r="B32" s="59"/>
      <c r="C32" s="59"/>
      <c r="D32" s="59"/>
      <c r="E32" s="59"/>
      <c r="F32" s="59"/>
      <c r="G32" s="59"/>
      <c r="H32" s="59"/>
      <c r="I32" s="59"/>
      <c r="J32" s="59"/>
      <c r="K32" s="59"/>
      <c r="L32" s="59"/>
      <c r="M32" s="59"/>
      <c r="N32" s="59"/>
      <c r="O32" s="59"/>
      <c r="P32" s="59"/>
      <c r="Q32" s="59"/>
      <c r="R32" s="59"/>
      <c r="S32" s="59"/>
      <c r="T32" s="59"/>
      <c r="U32" s="59"/>
      <c r="V32" s="59"/>
    </row>
    <row r="33" spans="2:22" x14ac:dyDescent="0.3">
      <c r="B33" s="59"/>
      <c r="C33" s="59"/>
      <c r="D33" s="59"/>
      <c r="E33" s="59"/>
      <c r="F33" s="59"/>
      <c r="G33" s="59"/>
      <c r="H33" s="59"/>
      <c r="I33" s="59"/>
      <c r="J33" s="59"/>
      <c r="K33" s="59"/>
      <c r="L33" s="59"/>
      <c r="M33" s="59"/>
      <c r="N33" s="59"/>
      <c r="O33" s="59"/>
      <c r="P33" s="59"/>
      <c r="Q33" s="59"/>
      <c r="R33" s="59"/>
      <c r="S33" s="59"/>
      <c r="T33" s="59"/>
      <c r="U33" s="59"/>
      <c r="V33" s="59"/>
    </row>
  </sheetData>
  <sheetProtection algorithmName="SHA-512" hashValue="KaghcgvwRo9c1M3njFvRYt2MrePK05K7+dnLmNMjwK2jZ/YFj2tvtgeiS9lp+/t5TmxE6FHstdoNrZutifC31A==" saltValue="a3sjFpW8GdjVrd48rO0Nyw==" spinCount="100000" sheet="1" objects="1" scenarios="1"/>
  <customSheetViews>
    <customSheetView guid="{B51E24D7-7F72-4EF7-A5F0-E1C1CCE7A6B2}" showPageBreaks="1" fitToPage="1" printArea="1" view="pageBreakPreview">
      <selection activeCell="H13" sqref="H13"/>
      <pageMargins left="0.7" right="0.7" top="0.75" bottom="0.75" header="0.3" footer="0.3"/>
      <printOptions horizontalCentered="1"/>
      <pageSetup scale="83" orientation="landscape" r:id="rId1"/>
      <headerFooter>
        <oddFooter>&amp;L&amp;"Arial,Regular"&amp;8MLR Reporting&amp;C&amp;"Arial,Regular"&amp;8Page &amp;P of &amp;N</oddFooter>
      </headerFooter>
    </customSheetView>
  </customSheetViews>
  <printOptions horizontalCentered="1"/>
  <pageMargins left="0.7" right="0.7" top="0.75" bottom="0.75" header="0.3" footer="0.3"/>
  <pageSetup scale="65" orientation="landscape" r:id="rId2"/>
  <headerFooter>
    <oddFooter>&amp;L&amp;"Arial,Regular"&amp;8MLR Reporting&amp;C&amp;"Arial,Regular"&amp;8Page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V33"/>
  <sheetViews>
    <sheetView view="pageBreakPreview" zoomScaleNormal="100" zoomScaleSheetLayoutView="100" workbookViewId="0"/>
  </sheetViews>
  <sheetFormatPr defaultRowHeight="14.4" x14ac:dyDescent="0.3"/>
  <cols>
    <col min="1" max="1" width="3" customWidth="1"/>
  </cols>
  <sheetData>
    <row r="1" spans="2:22" ht="15" customHeight="1" x14ac:dyDescent="0.3"/>
    <row r="2" spans="2:22" x14ac:dyDescent="0.3">
      <c r="B2" s="60" t="s">
        <v>121</v>
      </c>
      <c r="C2" s="61"/>
      <c r="D2" s="61"/>
      <c r="E2" s="61"/>
      <c r="F2" s="61"/>
      <c r="G2" s="61"/>
      <c r="H2" s="61"/>
      <c r="I2" s="61"/>
      <c r="J2" s="61"/>
      <c r="K2" s="61"/>
      <c r="L2" s="61"/>
      <c r="M2" s="61"/>
      <c r="N2" s="61"/>
      <c r="O2" s="61"/>
      <c r="P2" s="61"/>
      <c r="Q2" s="61"/>
      <c r="R2" s="61"/>
      <c r="S2" s="61"/>
      <c r="T2" s="61"/>
      <c r="U2" s="61"/>
      <c r="V2" s="61"/>
    </row>
    <row r="3" spans="2:22" x14ac:dyDescent="0.3">
      <c r="B3" s="58"/>
      <c r="C3" s="59"/>
      <c r="D3" s="59"/>
      <c r="E3" s="59"/>
      <c r="F3" s="59"/>
      <c r="G3" s="59"/>
      <c r="H3" s="59"/>
      <c r="I3" s="59"/>
      <c r="J3" s="59"/>
      <c r="K3" s="59"/>
      <c r="L3" s="59"/>
      <c r="M3" s="59"/>
      <c r="N3" s="59"/>
      <c r="O3" s="59"/>
      <c r="P3" s="59"/>
      <c r="Q3" s="59"/>
      <c r="R3" s="59"/>
      <c r="S3" s="59"/>
      <c r="T3" s="59"/>
      <c r="U3" s="59"/>
      <c r="V3" s="59"/>
    </row>
    <row r="4" spans="2:22" x14ac:dyDescent="0.3">
      <c r="B4" s="59"/>
      <c r="C4" s="59"/>
      <c r="D4" s="59"/>
      <c r="E4" s="59"/>
      <c r="F4" s="59"/>
      <c r="G4" s="59"/>
      <c r="H4" s="59"/>
      <c r="I4" s="59"/>
      <c r="J4" s="59"/>
      <c r="K4" s="59"/>
      <c r="L4" s="59"/>
      <c r="M4" s="59"/>
      <c r="N4" s="59"/>
      <c r="O4" s="59"/>
      <c r="P4" s="59"/>
      <c r="Q4" s="59"/>
      <c r="R4" s="59"/>
      <c r="S4" s="59"/>
      <c r="T4" s="59"/>
      <c r="U4" s="59"/>
      <c r="V4" s="59"/>
    </row>
    <row r="5" spans="2:22" x14ac:dyDescent="0.3">
      <c r="B5" s="59"/>
      <c r="C5" s="59"/>
      <c r="D5" s="59"/>
      <c r="E5" s="59"/>
      <c r="F5" s="59"/>
      <c r="G5" s="59"/>
      <c r="H5" s="59"/>
      <c r="I5" s="59"/>
      <c r="J5" s="59"/>
      <c r="K5" s="59"/>
      <c r="L5" s="59"/>
      <c r="M5" s="59"/>
      <c r="N5" s="59"/>
      <c r="O5" s="59"/>
      <c r="P5" s="59"/>
      <c r="Q5" s="59"/>
      <c r="R5" s="59"/>
      <c r="S5" s="59"/>
      <c r="T5" s="59"/>
      <c r="U5" s="59"/>
      <c r="V5" s="59"/>
    </row>
    <row r="6" spans="2:22" x14ac:dyDescent="0.3">
      <c r="B6" s="59"/>
      <c r="C6" s="59"/>
      <c r="D6" s="59"/>
      <c r="E6" s="59"/>
      <c r="F6" s="59"/>
      <c r="G6" s="59"/>
      <c r="H6" s="59"/>
      <c r="I6" s="59"/>
      <c r="J6" s="59"/>
      <c r="K6" s="59"/>
      <c r="L6" s="59"/>
      <c r="M6" s="59"/>
      <c r="N6" s="59"/>
      <c r="O6" s="59"/>
      <c r="P6" s="59"/>
      <c r="Q6" s="59"/>
      <c r="R6" s="59"/>
      <c r="S6" s="59"/>
      <c r="T6" s="59"/>
      <c r="U6" s="59"/>
      <c r="V6" s="59"/>
    </row>
    <row r="7" spans="2:22" x14ac:dyDescent="0.3">
      <c r="B7" s="59"/>
      <c r="C7" s="59"/>
      <c r="D7" s="59"/>
      <c r="E7" s="59"/>
      <c r="F7" s="59"/>
      <c r="G7" s="59"/>
      <c r="H7" s="59"/>
      <c r="I7" s="59"/>
      <c r="J7" s="59"/>
      <c r="K7" s="59"/>
      <c r="L7" s="59"/>
      <c r="M7" s="59"/>
      <c r="N7" s="59"/>
      <c r="O7" s="59"/>
      <c r="P7" s="59"/>
      <c r="Q7" s="59"/>
      <c r="R7" s="59"/>
      <c r="S7" s="59"/>
      <c r="T7" s="59"/>
      <c r="U7" s="59"/>
      <c r="V7" s="59"/>
    </row>
    <row r="8" spans="2:22" x14ac:dyDescent="0.3">
      <c r="B8" s="59"/>
      <c r="C8" s="59"/>
      <c r="D8" s="59"/>
      <c r="E8" s="59"/>
      <c r="F8" s="59"/>
      <c r="G8" s="59"/>
      <c r="H8" s="59"/>
      <c r="I8" s="59"/>
      <c r="J8" s="59"/>
      <c r="K8" s="59"/>
      <c r="L8" s="59"/>
      <c r="M8" s="59"/>
      <c r="N8" s="59"/>
      <c r="O8" s="59"/>
      <c r="P8" s="59"/>
      <c r="Q8" s="59"/>
      <c r="R8" s="59"/>
      <c r="S8" s="59"/>
      <c r="T8" s="59"/>
      <c r="U8" s="59"/>
      <c r="V8" s="59"/>
    </row>
    <row r="9" spans="2:22" x14ac:dyDescent="0.3">
      <c r="B9" s="59"/>
      <c r="C9" s="59"/>
      <c r="D9" s="59"/>
      <c r="E9" s="59"/>
      <c r="F9" s="59"/>
      <c r="G9" s="59"/>
      <c r="H9" s="59"/>
      <c r="I9" s="59"/>
      <c r="J9" s="59"/>
      <c r="K9" s="59"/>
      <c r="L9" s="59"/>
      <c r="M9" s="59"/>
      <c r="N9" s="59"/>
      <c r="O9" s="59"/>
      <c r="P9" s="59"/>
      <c r="Q9" s="59"/>
      <c r="R9" s="59"/>
      <c r="S9" s="59"/>
      <c r="T9" s="59"/>
      <c r="U9" s="59"/>
      <c r="V9" s="59"/>
    </row>
    <row r="10" spans="2:22" x14ac:dyDescent="0.3">
      <c r="B10" s="59"/>
      <c r="C10" s="59"/>
      <c r="D10" s="59"/>
      <c r="E10" s="59"/>
      <c r="F10" s="59"/>
      <c r="G10" s="59"/>
      <c r="H10" s="59"/>
      <c r="I10" s="59"/>
      <c r="J10" s="59"/>
      <c r="K10" s="59"/>
      <c r="L10" s="59"/>
      <c r="M10" s="59"/>
      <c r="N10" s="59"/>
      <c r="O10" s="59"/>
      <c r="P10" s="59"/>
      <c r="Q10" s="59"/>
      <c r="R10" s="59"/>
      <c r="S10" s="59"/>
      <c r="T10" s="59"/>
      <c r="U10" s="59"/>
      <c r="V10" s="59"/>
    </row>
    <row r="11" spans="2:22" x14ac:dyDescent="0.3">
      <c r="B11" s="59"/>
      <c r="C11" s="59"/>
      <c r="D11" s="59"/>
      <c r="E11" s="59"/>
      <c r="F11" s="59"/>
      <c r="G11" s="59"/>
      <c r="H11" s="59"/>
      <c r="I11" s="59"/>
      <c r="J11" s="59"/>
      <c r="K11" s="59"/>
      <c r="L11" s="59"/>
      <c r="M11" s="59"/>
      <c r="N11" s="59"/>
      <c r="O11" s="59"/>
      <c r="P11" s="59"/>
      <c r="Q11" s="59"/>
      <c r="R11" s="59"/>
      <c r="S11" s="59"/>
      <c r="T11" s="59"/>
      <c r="U11" s="59"/>
      <c r="V11" s="59"/>
    </row>
    <row r="12" spans="2:22" x14ac:dyDescent="0.3">
      <c r="B12" s="59"/>
      <c r="C12" s="59"/>
      <c r="D12" s="59"/>
      <c r="E12" s="59"/>
      <c r="F12" s="59"/>
      <c r="G12" s="59"/>
      <c r="H12" s="59"/>
      <c r="I12" s="59"/>
      <c r="J12" s="59"/>
      <c r="K12" s="59"/>
      <c r="L12" s="59"/>
      <c r="M12" s="59"/>
      <c r="N12" s="59"/>
      <c r="O12" s="59"/>
      <c r="P12" s="59"/>
      <c r="Q12" s="59"/>
      <c r="R12" s="59"/>
      <c r="S12" s="59"/>
      <c r="T12" s="59"/>
      <c r="U12" s="59"/>
      <c r="V12" s="59"/>
    </row>
    <row r="13" spans="2:22" x14ac:dyDescent="0.3">
      <c r="B13" s="59"/>
      <c r="C13" s="59"/>
      <c r="D13" s="59"/>
      <c r="E13" s="59"/>
      <c r="F13" s="59"/>
      <c r="G13" s="59"/>
      <c r="H13" s="59"/>
      <c r="I13" s="59"/>
      <c r="J13" s="59"/>
      <c r="K13" s="59"/>
      <c r="L13" s="59"/>
      <c r="M13" s="59"/>
      <c r="N13" s="59"/>
      <c r="O13" s="59"/>
      <c r="P13" s="59"/>
      <c r="Q13" s="59"/>
      <c r="R13" s="59"/>
      <c r="S13" s="59"/>
      <c r="T13" s="59"/>
      <c r="U13" s="59"/>
      <c r="V13" s="59"/>
    </row>
    <row r="14" spans="2:22" x14ac:dyDescent="0.3">
      <c r="B14" s="59"/>
      <c r="C14" s="59"/>
      <c r="D14" s="59"/>
      <c r="E14" s="59"/>
      <c r="F14" s="59"/>
      <c r="G14" s="59"/>
      <c r="H14" s="59"/>
      <c r="I14" s="59"/>
      <c r="J14" s="59"/>
      <c r="K14" s="59"/>
      <c r="L14" s="59"/>
      <c r="M14" s="59"/>
      <c r="N14" s="59"/>
      <c r="O14" s="59"/>
      <c r="P14" s="59"/>
      <c r="Q14" s="59"/>
      <c r="R14" s="59"/>
      <c r="S14" s="59"/>
      <c r="T14" s="59"/>
      <c r="U14" s="59"/>
      <c r="V14" s="59"/>
    </row>
    <row r="15" spans="2:22" x14ac:dyDescent="0.3">
      <c r="B15" s="59"/>
      <c r="C15" s="59"/>
      <c r="D15" s="59"/>
      <c r="E15" s="59"/>
      <c r="F15" s="59"/>
      <c r="G15" s="59"/>
      <c r="H15" s="59"/>
      <c r="I15" s="59"/>
      <c r="J15" s="59"/>
      <c r="K15" s="59"/>
      <c r="L15" s="59"/>
      <c r="M15" s="59"/>
      <c r="N15" s="59"/>
      <c r="O15" s="59"/>
      <c r="P15" s="59"/>
      <c r="Q15" s="59"/>
      <c r="R15" s="59"/>
      <c r="S15" s="59"/>
      <c r="T15" s="59"/>
      <c r="U15" s="59"/>
      <c r="V15" s="59"/>
    </row>
    <row r="16" spans="2:22" x14ac:dyDescent="0.3">
      <c r="B16" s="59"/>
      <c r="C16" s="59"/>
      <c r="D16" s="59"/>
      <c r="E16" s="59"/>
      <c r="F16" s="59"/>
      <c r="G16" s="59"/>
      <c r="H16" s="59"/>
      <c r="I16" s="59"/>
      <c r="J16" s="59"/>
      <c r="K16" s="59"/>
      <c r="L16" s="59"/>
      <c r="M16" s="59"/>
      <c r="N16" s="59"/>
      <c r="O16" s="59"/>
      <c r="P16" s="59"/>
      <c r="Q16" s="59"/>
      <c r="R16" s="59"/>
      <c r="S16" s="59"/>
      <c r="T16" s="59"/>
      <c r="U16" s="59"/>
      <c r="V16" s="59"/>
    </row>
    <row r="17" spans="2:22" x14ac:dyDescent="0.3">
      <c r="B17" s="59"/>
      <c r="C17" s="59"/>
      <c r="D17" s="59"/>
      <c r="E17" s="59"/>
      <c r="F17" s="59"/>
      <c r="G17" s="59"/>
      <c r="H17" s="59"/>
      <c r="I17" s="59"/>
      <c r="J17" s="59"/>
      <c r="K17" s="59"/>
      <c r="L17" s="59"/>
      <c r="M17" s="59"/>
      <c r="N17" s="59"/>
      <c r="O17" s="59"/>
      <c r="P17" s="59"/>
      <c r="Q17" s="59"/>
      <c r="R17" s="59"/>
      <c r="S17" s="59"/>
      <c r="T17" s="59"/>
      <c r="U17" s="59"/>
      <c r="V17" s="59"/>
    </row>
    <row r="18" spans="2:22" x14ac:dyDescent="0.3">
      <c r="B18" s="59"/>
      <c r="C18" s="59"/>
      <c r="D18" s="59"/>
      <c r="E18" s="59"/>
      <c r="F18" s="59"/>
      <c r="G18" s="59"/>
      <c r="H18" s="59"/>
      <c r="I18" s="59"/>
      <c r="J18" s="59"/>
      <c r="K18" s="59"/>
      <c r="L18" s="59"/>
      <c r="M18" s="59"/>
      <c r="N18" s="59"/>
      <c r="O18" s="59"/>
      <c r="P18" s="59"/>
      <c r="Q18" s="59"/>
      <c r="R18" s="59"/>
      <c r="S18" s="59"/>
      <c r="T18" s="59"/>
      <c r="U18" s="59"/>
      <c r="V18" s="59"/>
    </row>
    <row r="19" spans="2:22" x14ac:dyDescent="0.3">
      <c r="B19" s="59"/>
      <c r="C19" s="59"/>
      <c r="D19" s="59"/>
      <c r="E19" s="59"/>
      <c r="F19" s="59"/>
      <c r="G19" s="59"/>
      <c r="H19" s="59"/>
      <c r="I19" s="59"/>
      <c r="J19" s="59"/>
      <c r="K19" s="59"/>
      <c r="L19" s="59"/>
      <c r="M19" s="59"/>
      <c r="N19" s="59"/>
      <c r="O19" s="59"/>
      <c r="P19" s="59"/>
      <c r="Q19" s="59"/>
      <c r="R19" s="59"/>
      <c r="S19" s="59"/>
      <c r="T19" s="59"/>
      <c r="U19" s="59"/>
      <c r="V19" s="59"/>
    </row>
    <row r="20" spans="2:22" x14ac:dyDescent="0.3">
      <c r="B20" s="60" t="s">
        <v>112</v>
      </c>
      <c r="C20" s="61"/>
      <c r="D20" s="61"/>
      <c r="E20" s="61"/>
      <c r="F20" s="61"/>
      <c r="G20" s="61"/>
      <c r="H20" s="61"/>
      <c r="I20" s="61"/>
      <c r="J20" s="61"/>
      <c r="K20" s="61"/>
      <c r="L20" s="61"/>
      <c r="M20" s="61"/>
      <c r="N20" s="61"/>
      <c r="O20" s="61"/>
      <c r="P20" s="61"/>
      <c r="Q20" s="61"/>
      <c r="R20" s="61"/>
      <c r="S20" s="61"/>
      <c r="T20" s="61"/>
      <c r="U20" s="61"/>
      <c r="V20" s="61"/>
    </row>
    <row r="21" spans="2:22" x14ac:dyDescent="0.3">
      <c r="B21" s="59"/>
      <c r="C21" s="59"/>
      <c r="D21" s="59"/>
      <c r="E21" s="59"/>
      <c r="F21" s="59"/>
      <c r="G21" s="59"/>
      <c r="H21" s="59"/>
      <c r="I21" s="59"/>
      <c r="J21" s="59"/>
      <c r="K21" s="59"/>
      <c r="L21" s="59"/>
      <c r="M21" s="59"/>
      <c r="N21" s="59"/>
      <c r="O21" s="59"/>
      <c r="P21" s="59"/>
      <c r="Q21" s="59"/>
      <c r="R21" s="59"/>
      <c r="S21" s="59"/>
      <c r="T21" s="59"/>
      <c r="U21" s="59"/>
      <c r="V21" s="59"/>
    </row>
    <row r="22" spans="2:22" x14ac:dyDescent="0.3">
      <c r="B22" s="59"/>
      <c r="C22" s="59"/>
      <c r="D22" s="59"/>
      <c r="E22" s="59"/>
      <c r="F22" s="59"/>
      <c r="G22" s="59"/>
      <c r="H22" s="59"/>
      <c r="I22" s="59"/>
      <c r="J22" s="59"/>
      <c r="K22" s="59"/>
      <c r="L22" s="59"/>
      <c r="M22" s="59"/>
      <c r="N22" s="59"/>
      <c r="O22" s="59"/>
      <c r="P22" s="59"/>
      <c r="Q22" s="59"/>
      <c r="R22" s="59"/>
      <c r="S22" s="59"/>
      <c r="T22" s="59"/>
      <c r="U22" s="59"/>
      <c r="V22" s="59"/>
    </row>
    <row r="23" spans="2:22" x14ac:dyDescent="0.3">
      <c r="B23" s="59"/>
      <c r="C23" s="59"/>
      <c r="D23" s="59"/>
      <c r="E23" s="59"/>
      <c r="F23" s="59"/>
      <c r="G23" s="59"/>
      <c r="H23" s="59"/>
      <c r="I23" s="59"/>
      <c r="J23" s="59"/>
      <c r="K23" s="59"/>
      <c r="L23" s="59"/>
      <c r="M23" s="59"/>
      <c r="N23" s="59"/>
      <c r="O23" s="59"/>
      <c r="P23" s="59"/>
      <c r="Q23" s="59"/>
      <c r="R23" s="59"/>
      <c r="S23" s="59"/>
      <c r="T23" s="59"/>
      <c r="U23" s="59"/>
      <c r="V23" s="59"/>
    </row>
    <row r="24" spans="2:22" x14ac:dyDescent="0.3">
      <c r="B24" s="59"/>
      <c r="C24" s="59"/>
      <c r="D24" s="59"/>
      <c r="E24" s="59"/>
      <c r="F24" s="59"/>
      <c r="G24" s="59"/>
      <c r="H24" s="59"/>
      <c r="I24" s="59"/>
      <c r="J24" s="59"/>
      <c r="K24" s="59"/>
      <c r="L24" s="59"/>
      <c r="M24" s="59"/>
      <c r="N24" s="59"/>
      <c r="O24" s="59"/>
      <c r="P24" s="59"/>
      <c r="Q24" s="59"/>
      <c r="R24" s="59"/>
      <c r="S24" s="59"/>
      <c r="T24" s="59"/>
      <c r="U24" s="59"/>
      <c r="V24" s="59"/>
    </row>
    <row r="25" spans="2:22" x14ac:dyDescent="0.3">
      <c r="B25" s="59"/>
      <c r="C25" s="59"/>
      <c r="D25" s="59"/>
      <c r="E25" s="59"/>
      <c r="F25" s="59"/>
      <c r="G25" s="59"/>
      <c r="H25" s="59"/>
      <c r="I25" s="59"/>
      <c r="J25" s="59"/>
      <c r="K25" s="59"/>
      <c r="L25" s="59"/>
      <c r="M25" s="59"/>
      <c r="N25" s="59"/>
      <c r="O25" s="59"/>
      <c r="P25" s="59"/>
      <c r="Q25" s="59"/>
      <c r="R25" s="59"/>
      <c r="S25" s="59"/>
      <c r="T25" s="59"/>
      <c r="U25" s="59"/>
      <c r="V25" s="59"/>
    </row>
    <row r="26" spans="2:22" x14ac:dyDescent="0.3">
      <c r="B26" s="59"/>
      <c r="C26" s="59"/>
      <c r="D26" s="59"/>
      <c r="E26" s="59"/>
      <c r="F26" s="59"/>
      <c r="G26" s="59"/>
      <c r="H26" s="59"/>
      <c r="I26" s="59"/>
      <c r="J26" s="59"/>
      <c r="K26" s="59"/>
      <c r="L26" s="59"/>
      <c r="M26" s="59"/>
      <c r="N26" s="59"/>
      <c r="O26" s="59"/>
      <c r="P26" s="59"/>
      <c r="Q26" s="59"/>
      <c r="R26" s="59"/>
      <c r="S26" s="59"/>
      <c r="T26" s="59"/>
      <c r="U26" s="59"/>
      <c r="V26" s="59"/>
    </row>
    <row r="27" spans="2:22" x14ac:dyDescent="0.3">
      <c r="B27" s="59"/>
      <c r="C27" s="59"/>
      <c r="D27" s="59"/>
      <c r="E27" s="59"/>
      <c r="F27" s="59"/>
      <c r="G27" s="59"/>
      <c r="H27" s="59"/>
      <c r="I27" s="59"/>
      <c r="J27" s="59"/>
      <c r="K27" s="59"/>
      <c r="L27" s="59"/>
      <c r="M27" s="59"/>
      <c r="N27" s="59"/>
      <c r="O27" s="59"/>
      <c r="P27" s="59"/>
      <c r="Q27" s="59"/>
      <c r="R27" s="59"/>
      <c r="S27" s="59"/>
      <c r="T27" s="59"/>
      <c r="U27" s="59"/>
      <c r="V27" s="59"/>
    </row>
    <row r="28" spans="2:22" x14ac:dyDescent="0.3">
      <c r="B28" s="59"/>
      <c r="C28" s="59"/>
      <c r="D28" s="59"/>
      <c r="E28" s="59"/>
      <c r="F28" s="59"/>
      <c r="G28" s="59"/>
      <c r="H28" s="59"/>
      <c r="I28" s="59"/>
      <c r="J28" s="59"/>
      <c r="K28" s="59"/>
      <c r="L28" s="59"/>
      <c r="M28" s="59"/>
      <c r="N28" s="59"/>
      <c r="O28" s="59"/>
      <c r="P28" s="59"/>
      <c r="Q28" s="59"/>
      <c r="R28" s="59"/>
      <c r="S28" s="59"/>
      <c r="T28" s="59"/>
      <c r="U28" s="59"/>
      <c r="V28" s="59"/>
    </row>
    <row r="29" spans="2:22" x14ac:dyDescent="0.3">
      <c r="B29" s="59"/>
      <c r="C29" s="59"/>
      <c r="D29" s="59"/>
      <c r="E29" s="59"/>
      <c r="F29" s="59"/>
      <c r="G29" s="59"/>
      <c r="H29" s="59"/>
      <c r="I29" s="59"/>
      <c r="J29" s="59"/>
      <c r="K29" s="59"/>
      <c r="L29" s="59"/>
      <c r="M29" s="59"/>
      <c r="N29" s="59"/>
      <c r="O29" s="59"/>
      <c r="P29" s="59"/>
      <c r="Q29" s="59"/>
      <c r="R29" s="59"/>
      <c r="S29" s="59"/>
      <c r="T29" s="59"/>
      <c r="U29" s="59"/>
      <c r="V29" s="59"/>
    </row>
    <row r="30" spans="2:22" x14ac:dyDescent="0.3">
      <c r="B30" s="59"/>
      <c r="C30" s="59"/>
      <c r="D30" s="59"/>
      <c r="E30" s="59"/>
      <c r="F30" s="59"/>
      <c r="G30" s="59"/>
      <c r="H30" s="59"/>
      <c r="I30" s="59"/>
      <c r="J30" s="59"/>
      <c r="K30" s="59"/>
      <c r="L30" s="59"/>
      <c r="M30" s="59"/>
      <c r="N30" s="59"/>
      <c r="O30" s="59"/>
      <c r="P30" s="59"/>
      <c r="Q30" s="59"/>
      <c r="R30" s="59"/>
      <c r="S30" s="59"/>
      <c r="T30" s="59"/>
      <c r="U30" s="59"/>
      <c r="V30" s="59"/>
    </row>
    <row r="31" spans="2:22" x14ac:dyDescent="0.3">
      <c r="B31" s="59"/>
      <c r="C31" s="59"/>
      <c r="D31" s="59"/>
      <c r="E31" s="59"/>
      <c r="F31" s="59"/>
      <c r="G31" s="59"/>
      <c r="H31" s="59"/>
      <c r="I31" s="59"/>
      <c r="J31" s="59"/>
      <c r="K31" s="59"/>
      <c r="L31" s="59"/>
      <c r="M31" s="59"/>
      <c r="N31" s="59"/>
      <c r="O31" s="59"/>
      <c r="P31" s="59"/>
      <c r="Q31" s="59"/>
      <c r="R31" s="59"/>
      <c r="S31" s="59"/>
      <c r="T31" s="59"/>
      <c r="U31" s="59"/>
      <c r="V31" s="59"/>
    </row>
    <row r="32" spans="2:22" x14ac:dyDescent="0.3">
      <c r="B32" s="59"/>
      <c r="C32" s="59"/>
      <c r="D32" s="59"/>
      <c r="E32" s="59"/>
      <c r="F32" s="59"/>
      <c r="G32" s="59"/>
      <c r="H32" s="59"/>
      <c r="I32" s="59"/>
      <c r="J32" s="59"/>
      <c r="K32" s="59"/>
      <c r="L32" s="59"/>
      <c r="M32" s="59"/>
      <c r="N32" s="59"/>
      <c r="O32" s="59"/>
      <c r="P32" s="59"/>
      <c r="Q32" s="59"/>
      <c r="R32" s="59"/>
      <c r="S32" s="59"/>
      <c r="T32" s="59"/>
      <c r="U32" s="59"/>
      <c r="V32" s="59"/>
    </row>
    <row r="33" spans="2:22" x14ac:dyDescent="0.3">
      <c r="B33" s="59"/>
      <c r="C33" s="59"/>
      <c r="D33" s="59"/>
      <c r="E33" s="59"/>
      <c r="F33" s="59"/>
      <c r="G33" s="59"/>
      <c r="H33" s="59"/>
      <c r="I33" s="59"/>
      <c r="J33" s="59"/>
      <c r="K33" s="59"/>
      <c r="L33" s="59"/>
      <c r="M33" s="59"/>
      <c r="N33" s="59"/>
      <c r="O33" s="59"/>
      <c r="P33" s="59"/>
      <c r="Q33" s="59"/>
      <c r="R33" s="59"/>
      <c r="S33" s="59"/>
      <c r="T33" s="59"/>
      <c r="U33" s="59"/>
      <c r="V33" s="59"/>
    </row>
  </sheetData>
  <sheetProtection algorithmName="SHA-512" hashValue="eOV5iX/w0bgPN23Uw1Q1byiIr3PKNylYiX7uBLGregBX0LS1dFKzuFOar94f/mI7bvREoZduNMRuaWUIRfhfQw==" saltValue="xHCNHG2tjspSwKdY3y8rCA==" spinCount="100000" sheet="1" objects="1" scenarios="1"/>
  <customSheetViews>
    <customSheetView guid="{B51E24D7-7F72-4EF7-A5F0-E1C1CCE7A6B2}" showPageBreaks="1" fitToPage="1" printArea="1" view="pageBreakPreview">
      <selection activeCell="B2" sqref="B2"/>
      <pageMargins left="0.7" right="0.7" top="0.75" bottom="0.75" header="0.3" footer="0.3"/>
      <printOptions horizontalCentered="1"/>
      <pageSetup scale="83" orientation="landscape" r:id="rId1"/>
      <headerFooter>
        <oddFooter>&amp;L&amp;"Arial,Regular"&amp;8MLR Reporting&amp;C&amp;"Arial,Regular"&amp;8Page &amp;P of &amp;N</oddFooter>
      </headerFooter>
    </customSheetView>
  </customSheetViews>
  <printOptions horizontalCentered="1"/>
  <pageMargins left="0.7" right="0.7" top="0.75" bottom="0.75" header="0.3" footer="0.3"/>
  <pageSetup scale="65" orientation="landscape" r:id="rId2"/>
  <headerFooter>
    <oddFooter>&amp;L&amp;"Arial,Regular"&amp;8MLR Reporting&amp;C&amp;"Arial,Regular"&amp;8Page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V33"/>
  <sheetViews>
    <sheetView view="pageBreakPreview" zoomScaleNormal="100" zoomScaleSheetLayoutView="100" workbookViewId="0"/>
  </sheetViews>
  <sheetFormatPr defaultRowHeight="14.4" x14ac:dyDescent="0.3"/>
  <cols>
    <col min="1" max="1" width="3" customWidth="1"/>
  </cols>
  <sheetData>
    <row r="1" spans="2:22" ht="15" customHeight="1" x14ac:dyDescent="0.3"/>
    <row r="2" spans="2:22" x14ac:dyDescent="0.3">
      <c r="B2" s="60" t="s">
        <v>122</v>
      </c>
      <c r="C2" s="61"/>
      <c r="D2" s="61"/>
      <c r="E2" s="61"/>
      <c r="F2" s="61"/>
      <c r="G2" s="61"/>
      <c r="H2" s="61"/>
      <c r="I2" s="61"/>
      <c r="J2" s="61"/>
      <c r="K2" s="61"/>
      <c r="L2" s="61"/>
      <c r="M2" s="61"/>
      <c r="N2" s="61"/>
      <c r="O2" s="61"/>
      <c r="P2" s="61"/>
      <c r="Q2" s="61"/>
      <c r="R2" s="61"/>
      <c r="S2" s="61"/>
      <c r="T2" s="61"/>
      <c r="U2" s="61"/>
      <c r="V2" s="61"/>
    </row>
    <row r="3" spans="2:22" x14ac:dyDescent="0.3">
      <c r="B3" s="58"/>
      <c r="C3" s="59"/>
      <c r="D3" s="59"/>
      <c r="E3" s="59"/>
      <c r="F3" s="59"/>
      <c r="G3" s="59"/>
      <c r="H3" s="59"/>
      <c r="I3" s="59"/>
      <c r="J3" s="59"/>
      <c r="K3" s="59"/>
      <c r="L3" s="59"/>
      <c r="M3" s="59"/>
      <c r="N3" s="59"/>
      <c r="O3" s="59"/>
      <c r="P3" s="59"/>
      <c r="Q3" s="59"/>
      <c r="R3" s="59"/>
      <c r="S3" s="59"/>
      <c r="T3" s="59"/>
      <c r="U3" s="59"/>
      <c r="V3" s="59"/>
    </row>
    <row r="4" spans="2:22" x14ac:dyDescent="0.3">
      <c r="B4" s="59"/>
      <c r="C4" s="59"/>
      <c r="D4" s="59"/>
      <c r="E4" s="59"/>
      <c r="F4" s="59"/>
      <c r="G4" s="59"/>
      <c r="H4" s="59"/>
      <c r="I4" s="59"/>
      <c r="J4" s="59"/>
      <c r="K4" s="59"/>
      <c r="L4" s="59"/>
      <c r="M4" s="59"/>
      <c r="N4" s="59"/>
      <c r="O4" s="59"/>
      <c r="P4" s="59"/>
      <c r="Q4" s="59"/>
      <c r="R4" s="59"/>
      <c r="S4" s="59"/>
      <c r="T4" s="59"/>
      <c r="U4" s="59"/>
      <c r="V4" s="59"/>
    </row>
    <row r="5" spans="2:22" x14ac:dyDescent="0.3">
      <c r="B5" s="59"/>
      <c r="C5" s="59"/>
      <c r="D5" s="59"/>
      <c r="E5" s="59"/>
      <c r="F5" s="59"/>
      <c r="G5" s="59"/>
      <c r="H5" s="59"/>
      <c r="I5" s="59"/>
      <c r="J5" s="59"/>
      <c r="K5" s="59"/>
      <c r="L5" s="59"/>
      <c r="M5" s="59"/>
      <c r="N5" s="59"/>
      <c r="O5" s="59"/>
      <c r="P5" s="59"/>
      <c r="Q5" s="59"/>
      <c r="R5" s="59"/>
      <c r="S5" s="59"/>
      <c r="T5" s="59"/>
      <c r="U5" s="59"/>
      <c r="V5" s="59"/>
    </row>
    <row r="6" spans="2:22" x14ac:dyDescent="0.3">
      <c r="B6" s="59"/>
      <c r="C6" s="59"/>
      <c r="D6" s="59"/>
      <c r="E6" s="59"/>
      <c r="F6" s="59"/>
      <c r="G6" s="59"/>
      <c r="H6" s="59"/>
      <c r="I6" s="59"/>
      <c r="J6" s="59"/>
      <c r="K6" s="59"/>
      <c r="L6" s="59"/>
      <c r="M6" s="59"/>
      <c r="N6" s="59"/>
      <c r="O6" s="59"/>
      <c r="P6" s="59"/>
      <c r="Q6" s="59"/>
      <c r="R6" s="59"/>
      <c r="S6" s="59"/>
      <c r="T6" s="59"/>
      <c r="U6" s="59"/>
      <c r="V6" s="59"/>
    </row>
    <row r="7" spans="2:22" x14ac:dyDescent="0.3">
      <c r="B7" s="59"/>
      <c r="C7" s="59"/>
      <c r="D7" s="59"/>
      <c r="E7" s="59"/>
      <c r="F7" s="59"/>
      <c r="G7" s="59"/>
      <c r="H7" s="59"/>
      <c r="I7" s="59"/>
      <c r="J7" s="59"/>
      <c r="K7" s="59"/>
      <c r="L7" s="59"/>
      <c r="M7" s="59"/>
      <c r="N7" s="59"/>
      <c r="O7" s="59"/>
      <c r="P7" s="59"/>
      <c r="Q7" s="59"/>
      <c r="R7" s="59"/>
      <c r="S7" s="59"/>
      <c r="T7" s="59"/>
      <c r="U7" s="59"/>
      <c r="V7" s="59"/>
    </row>
    <row r="8" spans="2:22" x14ac:dyDescent="0.3">
      <c r="B8" s="59"/>
      <c r="C8" s="59"/>
      <c r="D8" s="59"/>
      <c r="E8" s="59"/>
      <c r="F8" s="59"/>
      <c r="G8" s="59"/>
      <c r="H8" s="59"/>
      <c r="I8" s="59"/>
      <c r="J8" s="59"/>
      <c r="K8" s="59"/>
      <c r="L8" s="59"/>
      <c r="M8" s="59"/>
      <c r="N8" s="59"/>
      <c r="O8" s="59"/>
      <c r="P8" s="59"/>
      <c r="Q8" s="59"/>
      <c r="R8" s="59"/>
      <c r="S8" s="59"/>
      <c r="T8" s="59"/>
      <c r="U8" s="59"/>
      <c r="V8" s="59"/>
    </row>
    <row r="9" spans="2:22" x14ac:dyDescent="0.3">
      <c r="B9" s="59"/>
      <c r="C9" s="59"/>
      <c r="D9" s="59"/>
      <c r="E9" s="59"/>
      <c r="F9" s="59"/>
      <c r="G9" s="59"/>
      <c r="H9" s="59"/>
      <c r="I9" s="59"/>
      <c r="J9" s="59"/>
      <c r="K9" s="59"/>
      <c r="L9" s="59"/>
      <c r="M9" s="59"/>
      <c r="N9" s="59"/>
      <c r="O9" s="59"/>
      <c r="P9" s="59"/>
      <c r="Q9" s="59"/>
      <c r="R9" s="59"/>
      <c r="S9" s="59"/>
      <c r="T9" s="59"/>
      <c r="U9" s="59"/>
      <c r="V9" s="59"/>
    </row>
    <row r="10" spans="2:22" x14ac:dyDescent="0.3">
      <c r="B10" s="59"/>
      <c r="C10" s="59"/>
      <c r="D10" s="59"/>
      <c r="E10" s="59"/>
      <c r="F10" s="59"/>
      <c r="G10" s="59"/>
      <c r="H10" s="59"/>
      <c r="I10" s="59"/>
      <c r="J10" s="59"/>
      <c r="K10" s="59"/>
      <c r="L10" s="59"/>
      <c r="M10" s="59"/>
      <c r="N10" s="59"/>
      <c r="O10" s="59"/>
      <c r="P10" s="59"/>
      <c r="Q10" s="59"/>
      <c r="R10" s="59"/>
      <c r="S10" s="59"/>
      <c r="T10" s="59"/>
      <c r="U10" s="59"/>
      <c r="V10" s="59"/>
    </row>
    <row r="11" spans="2:22" x14ac:dyDescent="0.3">
      <c r="B11" s="59"/>
      <c r="C11" s="59"/>
      <c r="D11" s="59"/>
      <c r="E11" s="62"/>
      <c r="F11" s="59"/>
      <c r="G11" s="59"/>
      <c r="H11" s="59"/>
      <c r="I11" s="59"/>
      <c r="J11" s="59"/>
      <c r="K11" s="59"/>
      <c r="L11" s="59"/>
      <c r="M11" s="59"/>
      <c r="N11" s="59"/>
      <c r="O11" s="59"/>
      <c r="P11" s="59"/>
      <c r="Q11" s="59"/>
      <c r="R11" s="59"/>
      <c r="S11" s="59"/>
      <c r="T11" s="59"/>
      <c r="U11" s="59"/>
      <c r="V11" s="59"/>
    </row>
    <row r="12" spans="2:22" x14ac:dyDescent="0.3">
      <c r="B12" s="59"/>
      <c r="C12" s="59"/>
      <c r="D12" s="59"/>
      <c r="E12" s="59"/>
      <c r="F12" s="59"/>
      <c r="G12" s="59"/>
      <c r="H12" s="59"/>
      <c r="I12" s="59"/>
      <c r="J12" s="59"/>
      <c r="K12" s="59"/>
      <c r="L12" s="59"/>
      <c r="M12" s="59"/>
      <c r="N12" s="59"/>
      <c r="O12" s="59"/>
      <c r="P12" s="59"/>
      <c r="Q12" s="59"/>
      <c r="R12" s="59"/>
      <c r="S12" s="59"/>
      <c r="T12" s="59"/>
      <c r="U12" s="59"/>
      <c r="V12" s="59"/>
    </row>
    <row r="13" spans="2:22" x14ac:dyDescent="0.3">
      <c r="B13" s="59"/>
      <c r="C13" s="59"/>
      <c r="D13" s="59"/>
      <c r="E13" s="59"/>
      <c r="F13" s="59"/>
      <c r="G13" s="59"/>
      <c r="H13" s="59"/>
      <c r="I13" s="59"/>
      <c r="J13" s="59"/>
      <c r="K13" s="59"/>
      <c r="L13" s="59"/>
      <c r="M13" s="59"/>
      <c r="N13" s="59"/>
      <c r="O13" s="59"/>
      <c r="P13" s="59"/>
      <c r="Q13" s="59"/>
      <c r="R13" s="59"/>
      <c r="S13" s="59"/>
      <c r="T13" s="59"/>
      <c r="U13" s="59"/>
      <c r="V13" s="59"/>
    </row>
    <row r="14" spans="2:22" x14ac:dyDescent="0.3">
      <c r="B14" s="59"/>
      <c r="C14" s="59"/>
      <c r="D14" s="59"/>
      <c r="E14" s="59"/>
      <c r="F14" s="59"/>
      <c r="G14" s="59"/>
      <c r="H14" s="59"/>
      <c r="I14" s="59"/>
      <c r="J14" s="59"/>
      <c r="K14" s="59"/>
      <c r="L14" s="59"/>
      <c r="M14" s="59"/>
      <c r="N14" s="59"/>
      <c r="O14" s="59"/>
      <c r="P14" s="59"/>
      <c r="Q14" s="59"/>
      <c r="R14" s="59"/>
      <c r="S14" s="59"/>
      <c r="T14" s="59"/>
      <c r="U14" s="59"/>
      <c r="V14" s="59"/>
    </row>
    <row r="15" spans="2:22" x14ac:dyDescent="0.3">
      <c r="B15" s="59"/>
      <c r="C15" s="59"/>
      <c r="D15" s="59"/>
      <c r="E15" s="59"/>
      <c r="F15" s="59"/>
      <c r="G15" s="59"/>
      <c r="H15" s="59"/>
      <c r="I15" s="59"/>
      <c r="J15" s="59"/>
      <c r="K15" s="59"/>
      <c r="L15" s="59"/>
      <c r="M15" s="59"/>
      <c r="N15" s="59"/>
      <c r="O15" s="59"/>
      <c r="P15" s="59"/>
      <c r="Q15" s="59"/>
      <c r="R15" s="59"/>
      <c r="S15" s="59"/>
      <c r="T15" s="59"/>
      <c r="U15" s="59"/>
      <c r="V15" s="59"/>
    </row>
    <row r="16" spans="2:22" x14ac:dyDescent="0.3">
      <c r="B16" s="59"/>
      <c r="C16" s="59"/>
      <c r="D16" s="59"/>
      <c r="E16" s="59"/>
      <c r="F16" s="59"/>
      <c r="G16" s="59"/>
      <c r="H16" s="59"/>
      <c r="I16" s="59"/>
      <c r="J16" s="59"/>
      <c r="K16" s="59"/>
      <c r="L16" s="59"/>
      <c r="M16" s="59"/>
      <c r="N16" s="59"/>
      <c r="O16" s="59"/>
      <c r="P16" s="59"/>
      <c r="Q16" s="59"/>
      <c r="R16" s="59"/>
      <c r="S16" s="59"/>
      <c r="T16" s="59"/>
      <c r="U16" s="59"/>
      <c r="V16" s="59"/>
    </row>
    <row r="17" spans="2:22" x14ac:dyDescent="0.3">
      <c r="B17" s="59"/>
      <c r="C17" s="59"/>
      <c r="D17" s="59"/>
      <c r="E17" s="59"/>
      <c r="F17" s="59"/>
      <c r="G17" s="59"/>
      <c r="H17" s="59"/>
      <c r="I17" s="59"/>
      <c r="J17" s="59"/>
      <c r="K17" s="59"/>
      <c r="L17" s="59"/>
      <c r="M17" s="59"/>
      <c r="N17" s="59"/>
      <c r="O17" s="59"/>
      <c r="P17" s="59"/>
      <c r="Q17" s="59"/>
      <c r="R17" s="59"/>
      <c r="S17" s="59"/>
      <c r="T17" s="59"/>
      <c r="U17" s="59"/>
      <c r="V17" s="59"/>
    </row>
    <row r="18" spans="2:22" x14ac:dyDescent="0.3">
      <c r="B18" s="59"/>
      <c r="C18" s="59"/>
      <c r="D18" s="59"/>
      <c r="E18" s="59"/>
      <c r="F18" s="59"/>
      <c r="G18" s="59"/>
      <c r="H18" s="59"/>
      <c r="I18" s="59"/>
      <c r="J18" s="59"/>
      <c r="K18" s="59"/>
      <c r="L18" s="59"/>
      <c r="M18" s="59"/>
      <c r="N18" s="59"/>
      <c r="O18" s="59"/>
      <c r="P18" s="59"/>
      <c r="Q18" s="59"/>
      <c r="R18" s="59"/>
      <c r="S18" s="59"/>
      <c r="T18" s="59"/>
      <c r="U18" s="59"/>
      <c r="V18" s="59"/>
    </row>
    <row r="19" spans="2:22" x14ac:dyDescent="0.3">
      <c r="B19" s="59"/>
      <c r="C19" s="59"/>
      <c r="D19" s="59"/>
      <c r="E19" s="59"/>
      <c r="F19" s="59"/>
      <c r="G19" s="59"/>
      <c r="H19" s="59"/>
      <c r="I19" s="59"/>
      <c r="J19" s="59"/>
      <c r="K19" s="59"/>
      <c r="L19" s="59"/>
      <c r="M19" s="59"/>
      <c r="N19" s="59"/>
      <c r="O19" s="59"/>
      <c r="P19" s="59"/>
      <c r="Q19" s="59"/>
      <c r="R19" s="59"/>
      <c r="S19" s="59"/>
      <c r="T19" s="59"/>
      <c r="U19" s="59"/>
      <c r="V19" s="59"/>
    </row>
    <row r="20" spans="2:22" x14ac:dyDescent="0.3">
      <c r="B20" s="60" t="s">
        <v>113</v>
      </c>
      <c r="C20" s="61"/>
      <c r="D20" s="61"/>
      <c r="E20" s="61"/>
      <c r="F20" s="61"/>
      <c r="G20" s="61"/>
      <c r="H20" s="61"/>
      <c r="I20" s="61"/>
      <c r="J20" s="61"/>
      <c r="K20" s="61"/>
      <c r="L20" s="61"/>
      <c r="M20" s="61"/>
      <c r="N20" s="61"/>
      <c r="O20" s="61"/>
      <c r="P20" s="61"/>
      <c r="Q20" s="61"/>
      <c r="R20" s="61"/>
      <c r="S20" s="61"/>
      <c r="T20" s="61"/>
      <c r="U20" s="61"/>
      <c r="V20" s="61"/>
    </row>
    <row r="21" spans="2:22" x14ac:dyDescent="0.3">
      <c r="B21" s="59"/>
      <c r="C21" s="59"/>
      <c r="D21" s="59"/>
      <c r="E21" s="59"/>
      <c r="F21" s="59"/>
      <c r="G21" s="59"/>
      <c r="H21" s="59"/>
      <c r="I21" s="59"/>
      <c r="J21" s="59"/>
      <c r="K21" s="59"/>
      <c r="L21" s="59"/>
      <c r="M21" s="59"/>
      <c r="N21" s="59"/>
      <c r="O21" s="59"/>
      <c r="P21" s="59"/>
      <c r="Q21" s="59"/>
      <c r="R21" s="59"/>
      <c r="S21" s="59"/>
      <c r="T21" s="59"/>
      <c r="U21" s="59"/>
      <c r="V21" s="59"/>
    </row>
    <row r="22" spans="2:22" x14ac:dyDescent="0.3">
      <c r="B22" s="59"/>
      <c r="C22" s="59"/>
      <c r="D22" s="59"/>
      <c r="E22" s="59"/>
      <c r="F22" s="59"/>
      <c r="G22" s="59"/>
      <c r="H22" s="59"/>
      <c r="I22" s="59"/>
      <c r="J22" s="59"/>
      <c r="K22" s="59"/>
      <c r="L22" s="59"/>
      <c r="M22" s="59"/>
      <c r="N22" s="59"/>
      <c r="O22" s="59"/>
      <c r="P22" s="59"/>
      <c r="Q22" s="59"/>
      <c r="R22" s="59"/>
      <c r="S22" s="59"/>
      <c r="T22" s="59"/>
      <c r="U22" s="59"/>
      <c r="V22" s="59"/>
    </row>
    <row r="23" spans="2:22" x14ac:dyDescent="0.3">
      <c r="B23" s="59"/>
      <c r="C23" s="59"/>
      <c r="D23" s="59"/>
      <c r="E23" s="59"/>
      <c r="F23" s="59"/>
      <c r="G23" s="59"/>
      <c r="H23" s="59"/>
      <c r="I23" s="59"/>
      <c r="J23" s="59"/>
      <c r="K23" s="59"/>
      <c r="L23" s="59"/>
      <c r="M23" s="59"/>
      <c r="N23" s="59"/>
      <c r="O23" s="59"/>
      <c r="P23" s="59"/>
      <c r="Q23" s="59"/>
      <c r="R23" s="59"/>
      <c r="S23" s="59"/>
      <c r="T23" s="59"/>
      <c r="U23" s="59"/>
      <c r="V23" s="59"/>
    </row>
    <row r="24" spans="2:22" x14ac:dyDescent="0.3">
      <c r="B24" s="59"/>
      <c r="C24" s="59"/>
      <c r="D24" s="59"/>
      <c r="E24" s="59"/>
      <c r="F24" s="59"/>
      <c r="G24" s="59"/>
      <c r="H24" s="59"/>
      <c r="I24" s="59"/>
      <c r="J24" s="59"/>
      <c r="K24" s="59"/>
      <c r="L24" s="59"/>
      <c r="M24" s="59"/>
      <c r="N24" s="59"/>
      <c r="O24" s="59"/>
      <c r="P24" s="59"/>
      <c r="Q24" s="59"/>
      <c r="R24" s="59"/>
      <c r="S24" s="59"/>
      <c r="T24" s="59"/>
      <c r="U24" s="59"/>
      <c r="V24" s="59"/>
    </row>
    <row r="25" spans="2:22" x14ac:dyDescent="0.3">
      <c r="B25" s="59"/>
      <c r="C25" s="59"/>
      <c r="D25" s="59"/>
      <c r="E25" s="59"/>
      <c r="F25" s="59"/>
      <c r="G25" s="59"/>
      <c r="H25" s="59"/>
      <c r="I25" s="59"/>
      <c r="J25" s="59"/>
      <c r="K25" s="59"/>
      <c r="L25" s="59"/>
      <c r="M25" s="59"/>
      <c r="N25" s="59"/>
      <c r="O25" s="59"/>
      <c r="P25" s="59"/>
      <c r="Q25" s="59"/>
      <c r="R25" s="59"/>
      <c r="S25" s="59"/>
      <c r="T25" s="59"/>
      <c r="U25" s="59"/>
      <c r="V25" s="59"/>
    </row>
    <row r="26" spans="2:22" x14ac:dyDescent="0.3">
      <c r="B26" s="59"/>
      <c r="C26" s="59"/>
      <c r="D26" s="59"/>
      <c r="E26" s="59"/>
      <c r="F26" s="59"/>
      <c r="G26" s="59"/>
      <c r="H26" s="59"/>
      <c r="I26" s="59"/>
      <c r="J26" s="59"/>
      <c r="K26" s="59"/>
      <c r="L26" s="59"/>
      <c r="M26" s="59"/>
      <c r="N26" s="59"/>
      <c r="O26" s="59"/>
      <c r="P26" s="59"/>
      <c r="Q26" s="59"/>
      <c r="R26" s="59"/>
      <c r="S26" s="59"/>
      <c r="T26" s="59"/>
      <c r="U26" s="59"/>
      <c r="V26" s="59"/>
    </row>
    <row r="27" spans="2:22" x14ac:dyDescent="0.3">
      <c r="B27" s="59"/>
      <c r="C27" s="59"/>
      <c r="D27" s="59"/>
      <c r="E27" s="59"/>
      <c r="F27" s="59"/>
      <c r="G27" s="59"/>
      <c r="H27" s="59"/>
      <c r="I27" s="59"/>
      <c r="J27" s="59"/>
      <c r="K27" s="59"/>
      <c r="L27" s="59"/>
      <c r="M27" s="59"/>
      <c r="N27" s="59"/>
      <c r="O27" s="59"/>
      <c r="P27" s="59"/>
      <c r="Q27" s="59"/>
      <c r="R27" s="59"/>
      <c r="S27" s="59"/>
      <c r="T27" s="59"/>
      <c r="U27" s="59"/>
      <c r="V27" s="59"/>
    </row>
    <row r="28" spans="2:22" x14ac:dyDescent="0.3">
      <c r="B28" s="59"/>
      <c r="C28" s="59"/>
      <c r="D28" s="59"/>
      <c r="E28" s="59"/>
      <c r="F28" s="59"/>
      <c r="G28" s="59"/>
      <c r="H28" s="59"/>
      <c r="I28" s="59"/>
      <c r="J28" s="59"/>
      <c r="K28" s="59"/>
      <c r="L28" s="59"/>
      <c r="M28" s="59"/>
      <c r="N28" s="59"/>
      <c r="O28" s="59"/>
      <c r="P28" s="59"/>
      <c r="Q28" s="59"/>
      <c r="R28" s="59"/>
      <c r="S28" s="59"/>
      <c r="T28" s="59"/>
      <c r="U28" s="59"/>
      <c r="V28" s="59"/>
    </row>
    <row r="29" spans="2:22" x14ac:dyDescent="0.3">
      <c r="B29" s="59"/>
      <c r="C29" s="59"/>
      <c r="D29" s="59"/>
      <c r="E29" s="59"/>
      <c r="F29" s="59"/>
      <c r="G29" s="59"/>
      <c r="H29" s="59"/>
      <c r="I29" s="59"/>
      <c r="J29" s="59"/>
      <c r="K29" s="59"/>
      <c r="L29" s="59"/>
      <c r="M29" s="59"/>
      <c r="N29" s="59"/>
      <c r="O29" s="59"/>
      <c r="P29" s="59"/>
      <c r="Q29" s="59"/>
      <c r="R29" s="59"/>
      <c r="S29" s="59"/>
      <c r="T29" s="59"/>
      <c r="U29" s="59"/>
      <c r="V29" s="59"/>
    </row>
    <row r="30" spans="2:22" x14ac:dyDescent="0.3">
      <c r="B30" s="59"/>
      <c r="C30" s="59"/>
      <c r="D30" s="59"/>
      <c r="E30" s="59"/>
      <c r="F30" s="59"/>
      <c r="G30" s="59"/>
      <c r="H30" s="59"/>
      <c r="I30" s="59"/>
      <c r="J30" s="59"/>
      <c r="K30" s="59"/>
      <c r="L30" s="59"/>
      <c r="M30" s="59"/>
      <c r="N30" s="59"/>
      <c r="O30" s="59"/>
      <c r="P30" s="59"/>
      <c r="Q30" s="59"/>
      <c r="R30" s="59"/>
      <c r="S30" s="59"/>
      <c r="T30" s="59"/>
      <c r="U30" s="59"/>
      <c r="V30" s="59"/>
    </row>
    <row r="31" spans="2:22" x14ac:dyDescent="0.3">
      <c r="B31" s="59"/>
      <c r="C31" s="59"/>
      <c r="D31" s="59"/>
      <c r="E31" s="59"/>
      <c r="F31" s="59"/>
      <c r="G31" s="59"/>
      <c r="H31" s="59"/>
      <c r="I31" s="59"/>
      <c r="J31" s="59"/>
      <c r="K31" s="59"/>
      <c r="L31" s="59"/>
      <c r="M31" s="59"/>
      <c r="N31" s="59"/>
      <c r="O31" s="59"/>
      <c r="P31" s="59"/>
      <c r="Q31" s="59"/>
      <c r="R31" s="59"/>
      <c r="S31" s="59"/>
      <c r="T31" s="59"/>
      <c r="U31" s="59"/>
      <c r="V31" s="59"/>
    </row>
    <row r="32" spans="2:22" x14ac:dyDescent="0.3">
      <c r="B32" s="59"/>
      <c r="C32" s="59"/>
      <c r="D32" s="59"/>
      <c r="E32" s="59"/>
      <c r="F32" s="59"/>
      <c r="G32" s="59"/>
      <c r="H32" s="59"/>
      <c r="I32" s="59"/>
      <c r="J32" s="59"/>
      <c r="K32" s="59"/>
      <c r="L32" s="59"/>
      <c r="M32" s="59"/>
      <c r="N32" s="59"/>
      <c r="O32" s="59"/>
      <c r="P32" s="59"/>
      <c r="Q32" s="59"/>
      <c r="R32" s="59"/>
      <c r="S32" s="59"/>
      <c r="T32" s="59"/>
      <c r="U32" s="59"/>
      <c r="V32" s="59"/>
    </row>
    <row r="33" spans="2:22" x14ac:dyDescent="0.3">
      <c r="B33" s="59"/>
      <c r="C33" s="59"/>
      <c r="D33" s="59"/>
      <c r="E33" s="59"/>
      <c r="F33" s="59"/>
      <c r="G33" s="59"/>
      <c r="H33" s="59"/>
      <c r="I33" s="59"/>
      <c r="J33" s="59"/>
      <c r="K33" s="59"/>
      <c r="L33" s="59"/>
      <c r="M33" s="59"/>
      <c r="N33" s="59"/>
      <c r="O33" s="59"/>
      <c r="P33" s="59"/>
      <c r="Q33" s="59"/>
      <c r="R33" s="59"/>
      <c r="S33" s="59"/>
      <c r="T33" s="59"/>
      <c r="U33" s="59"/>
      <c r="V33" s="59"/>
    </row>
  </sheetData>
  <sheetProtection algorithmName="SHA-512" hashValue="OYps4GApmTLr2NdYdwCtKeWBW3EcsA0W6/AU/xcQBaM5xbJaMai2NxJlYe+78aJ3loImxc0ip3Xz41+Dx7LS3w==" saltValue="LxMiX+N6wOb4DZxnUzTXaQ==" spinCount="100000" sheet="1" objects="1" scenarios="1"/>
  <customSheetViews>
    <customSheetView guid="{B51E24D7-7F72-4EF7-A5F0-E1C1CCE7A6B2}" showPageBreaks="1" fitToPage="1" printArea="1" view="pageBreakPreview">
      <selection activeCell="B3" sqref="B3"/>
      <pageMargins left="0.7" right="0.7" top="0.75" bottom="0.75" header="0.3" footer="0.3"/>
      <printOptions horizontalCentered="1"/>
      <pageSetup scale="83" orientation="landscape" r:id="rId1"/>
      <headerFooter>
        <oddFooter>&amp;L&amp;"Arial,Regular"&amp;8MLR Reporting&amp;C&amp;"Arial,Regular"&amp;8Page &amp;P of &amp;N</oddFooter>
      </headerFooter>
    </customSheetView>
  </customSheetViews>
  <printOptions horizontalCentered="1"/>
  <pageMargins left="0.7" right="0.7" top="0.75" bottom="0.75" header="0.3" footer="0.3"/>
  <pageSetup scale="65" orientation="landscape" r:id="rId2"/>
  <headerFooter>
    <oddFooter>&amp;L&amp;"Arial,Regular"&amp;8MLR Reporting&amp;C&amp;"Arial,Regular"&amp;8Page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Plan Information</vt:lpstr>
      <vt:lpstr>Numerator</vt:lpstr>
      <vt:lpstr>Excluded Amounts</vt:lpstr>
      <vt:lpstr>Denominator</vt:lpstr>
      <vt:lpstr>MLR Calculation</vt:lpstr>
      <vt:lpstr>Expense Allocation</vt:lpstr>
      <vt:lpstr>Remittance Calculation</vt:lpstr>
      <vt:lpstr>Financial Comparison</vt:lpstr>
      <vt:lpstr>Aggregation Method</vt:lpstr>
      <vt:lpstr>MLR Report Summary</vt:lpstr>
      <vt:lpstr>Attestation</vt:lpstr>
      <vt:lpstr>'Aggregation Method'!Print_Area</vt:lpstr>
      <vt:lpstr>Attestation!Print_Area</vt:lpstr>
      <vt:lpstr>Denominator!Print_Area</vt:lpstr>
      <vt:lpstr>'Excluded Amounts'!Print_Area</vt:lpstr>
      <vt:lpstr>'Expense Allocation'!Print_Area</vt:lpstr>
      <vt:lpstr>'Financial Comparison'!Print_Area</vt:lpstr>
      <vt:lpstr>'MLR Calculation'!Print_Area</vt:lpstr>
      <vt:lpstr>'MLR Report Summary'!Print_Area</vt:lpstr>
      <vt:lpstr>Numerator!Print_Area</vt:lpstr>
      <vt:lpstr>'Plan Information'!Print_Area</vt:lpstr>
      <vt:lpstr>'Remittance Calculation'!Print_Area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 Conophy</dc:creator>
  <cp:lastModifiedBy>Cooper, Cody</cp:lastModifiedBy>
  <cp:lastPrinted>2021-10-20T17:50:49Z</cp:lastPrinted>
  <dcterms:created xsi:type="dcterms:W3CDTF">2016-07-07T12:06:51Z</dcterms:created>
  <dcterms:modified xsi:type="dcterms:W3CDTF">2023-09-11T15:59:34Z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2021-10-20T17:21:37Z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28c7b39b-ea89-41c6-aef6-8fc79371df6e</vt:lpwstr>
  </property>
  <property fmtid="{D5CDD505-2E9C-101B-9397-08002B2CF9AE}" pid="8" name="MSIP_Label_38f1469a-2c2a-4aee-b92b-090d4c5468ff_ContentBits">
    <vt:lpwstr>0</vt:lpwstr>
  </property>
</Properties>
</file>