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LVE4HJ\Desktop\"/>
    </mc:Choice>
  </mc:AlternateContent>
  <xr:revisionPtr revIDLastSave="0" documentId="13_ncr:1_{9F74FDFB-E7F1-4742-BDCE-CFA559E982FE}" xr6:coauthVersionLast="47" xr6:coauthVersionMax="47" xr10:uidLastSave="{00000000-0000-0000-0000-000000000000}"/>
  <workbookProtection workbookAlgorithmName="SHA-512" workbookHashValue="6AVKlqWI4kFy4UmtM5lEnTTpr/TdEwgTtyjG64zRWmcX4MEbK3P5Rom1nQ3pJNhYQLsNC3QH8p8QyEfuhyh3sA==" workbookSaltValue="OZfAnWQxFluVzMr8IFGEYw==" workbookSpinCount="100000" lockStructure="1"/>
  <bookViews>
    <workbookView xWindow="-57720" yWindow="1530" windowWidth="29040" windowHeight="15720" xr2:uid="{1F1D9887-6434-4EBF-810F-D2D5A9152F6D}"/>
  </bookViews>
  <sheets>
    <sheet name="Income Eligibilty 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D46" i="1"/>
  <c r="E46" i="1" l="1"/>
</calcChain>
</file>

<file path=xl/sharedStrings.xml><?xml version="1.0" encoding="utf-8"?>
<sst xmlns="http://schemas.openxmlformats.org/spreadsheetml/2006/main" count="50" uniqueCount="32">
  <si>
    <t>A2A Income Eligibility Worksheet</t>
  </si>
  <si>
    <t>Name:</t>
  </si>
  <si>
    <t>Program Request Date:</t>
  </si>
  <si>
    <t>Number Of Household Members</t>
  </si>
  <si>
    <t>Monthly Income</t>
  </si>
  <si>
    <t>Annual Income</t>
  </si>
  <si>
    <t>**Enter Household Size including unborn child/children</t>
  </si>
  <si>
    <t>HOUSEHOLD INCOME</t>
  </si>
  <si>
    <t>HOUSEHOLD MEMBER INCOME (list all household members)</t>
  </si>
  <si>
    <t>GROSS MONTHLY INCOME</t>
  </si>
  <si>
    <t>NOTES</t>
  </si>
  <si>
    <t>1. INCOME:</t>
  </si>
  <si>
    <t>Subtract Overhead Expenses From Self-Employed Earned Income Before Entering Gross Monthly Income.</t>
  </si>
  <si>
    <r>
      <t xml:space="preserve">INCOME #1 </t>
    </r>
    <r>
      <rPr>
        <sz val="9"/>
        <color rgb="FF808080"/>
        <rFont val="Times New Roman"/>
        <family val="1"/>
      </rPr>
      <t>Click or tap here to enter text.</t>
    </r>
  </si>
  <si>
    <t>Click or tap here to enter $ amount.</t>
  </si>
  <si>
    <t>Click or tap here to enter text.</t>
  </si>
  <si>
    <r>
      <t xml:space="preserve">INCOME #2 </t>
    </r>
    <r>
      <rPr>
        <sz val="9"/>
        <color rgb="FF808080"/>
        <rFont val="Times New Roman"/>
        <family val="1"/>
      </rPr>
      <t>Click or tap here to enter text.</t>
    </r>
    <r>
      <rPr>
        <sz val="9"/>
        <color theme="1"/>
        <rFont val="Times New Roman"/>
        <family val="1"/>
      </rPr>
      <t xml:space="preserve"> </t>
    </r>
  </si>
  <si>
    <r>
      <t xml:space="preserve">INCOME #3 </t>
    </r>
    <r>
      <rPr>
        <sz val="9"/>
        <color rgb="FF808080"/>
        <rFont val="Times New Roman"/>
        <family val="1"/>
      </rPr>
      <t>Click or tap here to enter text.</t>
    </r>
  </si>
  <si>
    <t>2. UNEMPLOYMENT COMPENSATION</t>
  </si>
  <si>
    <t>3. SOCIAL SECURITY</t>
  </si>
  <si>
    <t>4. CHILD SUPPORT/ALIMONY</t>
  </si>
  <si>
    <t>5. RETIREMENT INCOME</t>
  </si>
  <si>
    <t>6. VA BENEFITS</t>
  </si>
  <si>
    <r>
      <t xml:space="preserve">7. OTHER INCOME </t>
    </r>
    <r>
      <rPr>
        <sz val="11"/>
        <color rgb="FF808080"/>
        <rFont val="Times New Roman"/>
        <family val="1"/>
      </rPr>
      <t>Click or tap here to enter text.</t>
    </r>
  </si>
  <si>
    <r>
      <t xml:space="preserve">8. ANY ADDITIONAL HOUSEHOLD MEMBERS INCOME </t>
    </r>
    <r>
      <rPr>
        <sz val="11"/>
        <color rgb="FF808080"/>
        <rFont val="Times New Roman"/>
        <family val="1"/>
      </rPr>
      <t>Click or tap here to enter text.</t>
    </r>
  </si>
  <si>
    <t>Click or tap here to enter text.  Enter who family member is.</t>
  </si>
  <si>
    <t>HOUSEHOLD SIZE</t>
  </si>
  <si>
    <t>TOTAL HOUSEHOLD INCOME #1-8</t>
  </si>
  <si>
    <t>185% FPL LIMIT FOR HOUSEHOLD</t>
  </si>
  <si>
    <t>ELIGIBLE? YES OR NO</t>
  </si>
  <si>
    <t>185% OF FEDERAL POVERTY LEVEL INCOME LIMITS FOR 2026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</si>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</sst>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7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808080"/>
      <name val="Times New Roman"/>
      <family val="1"/>
    </font>
    <font>
      <sz val="11"/>
      <color rgb="FF808080"/>
      <name val="Times New Roman"/>
      <family val="1"/>
    </font>
    <font>
      <sz val="11"/>
      <name val="Times New Roman"/>
      <family val="1"/>
    </font>
    <font>
      <sz val="11"/>
      <color rgb="FF50505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BFBFBF"/>
      </bottom>
      <diagonal/>
    </border>
    <border>
      <left/>
      <right/>
      <top style="medium">
        <color indexed="64"/>
      </top>
      <bottom style="medium">
        <color rgb="FFBFBFBF"/>
      </bottom>
      <diagonal/>
    </border>
    <border>
      <left/>
      <right style="medium">
        <color indexed="64"/>
      </right>
      <top style="medium">
        <color indexed="64"/>
      </top>
      <bottom style="medium">
        <color rgb="FFBFBFBF"/>
      </bottom>
      <diagonal/>
    </border>
    <border>
      <left style="medium">
        <color indexed="64"/>
      </left>
      <right style="medium">
        <color rgb="FFBFBFBF"/>
      </right>
      <top/>
      <bottom/>
      <diagonal/>
    </border>
    <border>
      <left/>
      <right style="medium">
        <color rgb="FFBFBFBF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BFBFBF"/>
      </right>
      <top style="medium">
        <color indexed="64"/>
      </top>
      <bottom style="medium">
        <color rgb="FFBFBFBF"/>
      </bottom>
      <diagonal/>
    </border>
    <border>
      <left/>
      <right style="medium">
        <color rgb="FFBFBFBF"/>
      </right>
      <top style="medium">
        <color indexed="64"/>
      </top>
      <bottom style="medium">
        <color rgb="FFBFBFBF"/>
      </bottom>
      <diagonal/>
    </border>
    <border>
      <left style="medium">
        <color indexed="64"/>
      </left>
      <right style="medium">
        <color rgb="FFBFBFBF"/>
      </right>
      <top/>
      <bottom style="medium">
        <color indexed="64"/>
      </bottom>
      <diagonal/>
    </border>
    <border>
      <left/>
      <right style="medium">
        <color rgb="FFBFBFBF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2" borderId="1" xfId="0" applyFont="1" applyFill="1" applyBorder="1" applyProtection="1"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12" fillId="0" borderId="18" xfId="0" applyFont="1" applyBorder="1" applyAlignment="1" applyProtection="1">
      <alignment vertical="center" wrapText="1"/>
      <protection locked="0"/>
    </xf>
    <xf numFmtId="44" fontId="13" fillId="0" borderId="0" xfId="1" applyFont="1" applyFill="1" applyBorder="1" applyAlignment="1" applyProtection="1">
      <alignment vertical="center"/>
      <protection locked="0"/>
    </xf>
    <xf numFmtId="0" fontId="13" fillId="0" borderId="8" xfId="0" applyFont="1" applyBorder="1" applyAlignment="1" applyProtection="1">
      <alignment vertical="center"/>
      <protection locked="0"/>
    </xf>
    <xf numFmtId="44" fontId="13" fillId="0" borderId="14" xfId="1" applyFont="1" applyFill="1" applyBorder="1" applyAlignment="1" applyProtection="1">
      <alignment vertical="center" wrapText="1"/>
      <protection locked="0"/>
    </xf>
    <xf numFmtId="0" fontId="3" fillId="0" borderId="0" xfId="0" applyFont="1" applyProtection="1"/>
    <xf numFmtId="0" fontId="3" fillId="0" borderId="1" xfId="0" applyFont="1" applyBorder="1" applyProtection="1"/>
    <xf numFmtId="0" fontId="4" fillId="0" borderId="0" xfId="0" applyFont="1" applyAlignment="1" applyProtection="1">
      <alignment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8" fontId="3" fillId="0" borderId="2" xfId="0" applyNumberFormat="1" applyFont="1" applyBorder="1" applyAlignment="1" applyProtection="1">
      <alignment horizontal="center" vertical="center" wrapText="1"/>
    </xf>
    <xf numFmtId="8" fontId="3" fillId="0" borderId="0" xfId="0" applyNumberFormat="1" applyFont="1" applyProtection="1"/>
    <xf numFmtId="0" fontId="3" fillId="3" borderId="2" xfId="0" applyFont="1" applyFill="1" applyBorder="1" applyAlignment="1" applyProtection="1">
      <alignment horizontal="center" vertical="center" wrapText="1"/>
    </xf>
    <xf numFmtId="8" fontId="3" fillId="3" borderId="2" xfId="0" applyNumberFormat="1" applyFont="1" applyFill="1" applyBorder="1" applyAlignment="1" applyProtection="1">
      <alignment horizontal="center" vertical="center" wrapText="1"/>
    </xf>
    <xf numFmtId="6" fontId="3" fillId="0" borderId="0" xfId="0" applyNumberFormat="1" applyFont="1" applyProtection="1"/>
    <xf numFmtId="0" fontId="3" fillId="4" borderId="0" xfId="0" applyFont="1" applyFill="1" applyAlignment="1" applyProtection="1">
      <alignment horizontal="center" vertical="center" wrapText="1"/>
    </xf>
    <xf numFmtId="6" fontId="3" fillId="0" borderId="2" xfId="0" applyNumberFormat="1" applyFont="1" applyBorder="1" applyAlignment="1" applyProtection="1">
      <alignment horizontal="center" vertical="center" wrapText="1"/>
    </xf>
    <xf numFmtId="6" fontId="3" fillId="3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6" fontId="3" fillId="0" borderId="0" xfId="0" applyNumberFormat="1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/>
    </xf>
    <xf numFmtId="0" fontId="4" fillId="4" borderId="6" xfId="0" applyFont="1" applyFill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9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vertical="center" wrapText="1"/>
    </xf>
    <xf numFmtId="0" fontId="12" fillId="0" borderId="15" xfId="0" applyFont="1" applyBorder="1" applyAlignment="1" applyProtection="1">
      <alignment vertical="center" wrapText="1"/>
    </xf>
    <xf numFmtId="44" fontId="12" fillId="0" borderId="19" xfId="1" applyFont="1" applyFill="1" applyBorder="1" applyAlignment="1" applyProtection="1">
      <alignment vertical="center" wrapText="1"/>
    </xf>
    <xf numFmtId="44" fontId="12" fillId="0" borderId="19" xfId="0" applyNumberFormat="1" applyFont="1" applyBorder="1" applyAlignment="1" applyProtection="1">
      <alignment vertical="center" wrapText="1"/>
    </xf>
    <xf numFmtId="3" fontId="3" fillId="0" borderId="10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294E-D736-4BC9-8B3B-24F342BC953D}">
  <dimension ref="A1:H46"/>
  <sheetViews>
    <sheetView tabSelected="1" workbookViewId="0">
      <selection activeCell="B34" sqref="B34"/>
    </sheetView>
  </sheetViews>
  <sheetFormatPr defaultColWidth="9.109375" defaultRowHeight="13.8" x14ac:dyDescent="0.25"/>
  <cols>
    <col min="1" max="1" width="9.109375" style="10"/>
    <col min="2" max="2" width="45.5546875" style="10" customWidth="1"/>
    <col min="3" max="3" width="32.109375" style="10" customWidth="1"/>
    <col min="4" max="4" width="26.44140625" style="10" customWidth="1"/>
    <col min="5" max="5" width="15.88671875" style="10" bestFit="1" customWidth="1"/>
    <col min="6" max="6" width="14.5546875" style="10" bestFit="1" customWidth="1"/>
    <col min="7" max="7" width="15.44140625" style="10" bestFit="1" customWidth="1"/>
    <col min="8" max="8" width="14.44140625" style="10" bestFit="1" customWidth="1"/>
    <col min="9" max="16384" width="9.109375" style="10"/>
  </cols>
  <sheetData>
    <row r="1" spans="1:8" ht="22.8" x14ac:dyDescent="0.25">
      <c r="A1" s="43" t="s">
        <v>0</v>
      </c>
      <c r="B1" s="43"/>
      <c r="C1" s="43"/>
      <c r="D1" s="43"/>
      <c r="E1" s="43"/>
    </row>
    <row r="3" spans="1:8" x14ac:dyDescent="0.25">
      <c r="A3" s="11" t="s">
        <v>1</v>
      </c>
      <c r="B3" s="1"/>
      <c r="D3" s="11" t="s">
        <v>2</v>
      </c>
      <c r="E3" s="1"/>
    </row>
    <row r="6" spans="1:8" x14ac:dyDescent="0.25">
      <c r="B6" s="44" t="s">
        <v>30</v>
      </c>
      <c r="C6" s="44"/>
      <c r="D6" s="44"/>
      <c r="E6" s="12"/>
      <c r="F6" s="12"/>
      <c r="G6" s="12"/>
      <c r="H6" s="12"/>
    </row>
    <row r="7" spans="1:8" ht="15.6" x14ac:dyDescent="0.25">
      <c r="B7" s="13" t="s">
        <v>3</v>
      </c>
      <c r="C7" s="14" t="s">
        <v>4</v>
      </c>
      <c r="D7" s="14" t="s">
        <v>5</v>
      </c>
    </row>
    <row r="8" spans="1:8" x14ac:dyDescent="0.25">
      <c r="B8" s="15">
        <v>1</v>
      </c>
      <c r="C8" s="16">
        <v>2460.5</v>
      </c>
      <c r="D8" s="16">
        <v>29526</v>
      </c>
      <c r="E8" s="17"/>
    </row>
    <row r="9" spans="1:8" x14ac:dyDescent="0.25">
      <c r="B9" s="18">
        <v>2</v>
      </c>
      <c r="C9" s="19">
        <v>3336.1666666666665</v>
      </c>
      <c r="D9" s="19">
        <v>40034</v>
      </c>
      <c r="E9" s="20"/>
    </row>
    <row r="10" spans="1:8" x14ac:dyDescent="0.25">
      <c r="B10" s="15">
        <v>3</v>
      </c>
      <c r="C10" s="16">
        <v>4211.833333333333</v>
      </c>
      <c r="D10" s="16">
        <v>50542</v>
      </c>
      <c r="E10" s="20"/>
    </row>
    <row r="11" spans="1:8" x14ac:dyDescent="0.25">
      <c r="B11" s="18">
        <v>4</v>
      </c>
      <c r="C11" s="19">
        <v>5087.5</v>
      </c>
      <c r="D11" s="19">
        <v>61050</v>
      </c>
      <c r="E11" s="20"/>
    </row>
    <row r="12" spans="1:8" x14ac:dyDescent="0.25">
      <c r="B12" s="15">
        <v>5</v>
      </c>
      <c r="C12" s="16">
        <v>5963.166666666667</v>
      </c>
      <c r="D12" s="16">
        <v>71558</v>
      </c>
    </row>
    <row r="13" spans="1:8" x14ac:dyDescent="0.25">
      <c r="B13" s="18">
        <v>6</v>
      </c>
      <c r="C13" s="19">
        <v>6838.833333333333</v>
      </c>
      <c r="D13" s="19">
        <v>82066</v>
      </c>
      <c r="E13" s="17"/>
    </row>
    <row r="14" spans="1:8" x14ac:dyDescent="0.25">
      <c r="B14" s="15">
        <v>7</v>
      </c>
      <c r="C14" s="16">
        <v>7714.5</v>
      </c>
      <c r="D14" s="16">
        <v>92574</v>
      </c>
      <c r="E14" s="20"/>
    </row>
    <row r="15" spans="1:8" x14ac:dyDescent="0.25">
      <c r="B15" s="18">
        <v>8</v>
      </c>
      <c r="C15" s="19">
        <v>8590.1666666666661</v>
      </c>
      <c r="D15" s="19">
        <v>103082</v>
      </c>
    </row>
    <row r="16" spans="1:8" x14ac:dyDescent="0.25">
      <c r="B16" s="15">
        <v>9</v>
      </c>
      <c r="C16" s="16">
        <v>9465.8333333333339</v>
      </c>
      <c r="D16" s="16">
        <v>113590</v>
      </c>
      <c r="E16" s="17"/>
    </row>
    <row r="17" spans="2:5" x14ac:dyDescent="0.25">
      <c r="B17" s="18">
        <v>10</v>
      </c>
      <c r="C17" s="19">
        <v>10341.5</v>
      </c>
      <c r="D17" s="19">
        <v>124098</v>
      </c>
      <c r="E17" s="20"/>
    </row>
    <row r="18" spans="2:5" x14ac:dyDescent="0.25">
      <c r="B18" s="15">
        <v>11</v>
      </c>
      <c r="C18" s="16">
        <v>11217.166666666666</v>
      </c>
      <c r="D18" s="16">
        <v>134606</v>
      </c>
      <c r="E18" s="20"/>
    </row>
    <row r="19" spans="2:5" x14ac:dyDescent="0.25">
      <c r="B19" s="18">
        <v>12</v>
      </c>
      <c r="C19" s="19">
        <v>12092.833333333334</v>
      </c>
      <c r="D19" s="19">
        <v>145114</v>
      </c>
    </row>
    <row r="20" spans="2:5" x14ac:dyDescent="0.25">
      <c r="B20" s="15">
        <v>13</v>
      </c>
      <c r="C20" s="16">
        <v>12968.5</v>
      </c>
      <c r="D20" s="16">
        <v>155622</v>
      </c>
    </row>
    <row r="21" spans="2:5" x14ac:dyDescent="0.25">
      <c r="B21" s="18">
        <v>14</v>
      </c>
      <c r="C21" s="19">
        <v>13844.166666666666</v>
      </c>
      <c r="D21" s="19">
        <v>166130</v>
      </c>
    </row>
    <row r="22" spans="2:5" hidden="1" x14ac:dyDescent="0.25">
      <c r="B22" s="21">
        <v>15</v>
      </c>
      <c r="C22" s="22">
        <v>13342</v>
      </c>
      <c r="D22" s="23">
        <v>160099</v>
      </c>
      <c r="E22" s="17"/>
    </row>
    <row r="23" spans="2:5" hidden="1" x14ac:dyDescent="0.25">
      <c r="B23" s="21">
        <v>16</v>
      </c>
      <c r="C23" s="22">
        <v>14134</v>
      </c>
      <c r="D23" s="23">
        <v>169608</v>
      </c>
    </row>
    <row r="24" spans="2:5" hidden="1" x14ac:dyDescent="0.25">
      <c r="B24" s="21">
        <v>17</v>
      </c>
      <c r="C24" s="22">
        <v>14926</v>
      </c>
      <c r="D24" s="23">
        <v>179117</v>
      </c>
    </row>
    <row r="25" spans="2:5" hidden="1" x14ac:dyDescent="0.25">
      <c r="B25" s="21">
        <v>18</v>
      </c>
      <c r="C25" s="22">
        <v>15719</v>
      </c>
      <c r="D25" s="23">
        <v>188626</v>
      </c>
    </row>
    <row r="26" spans="2:5" hidden="1" x14ac:dyDescent="0.25">
      <c r="B26" s="21">
        <v>19</v>
      </c>
      <c r="C26" s="22">
        <v>16511</v>
      </c>
      <c r="D26" s="23">
        <v>198135</v>
      </c>
    </row>
    <row r="27" spans="2:5" hidden="1" x14ac:dyDescent="0.25">
      <c r="B27" s="21">
        <v>20</v>
      </c>
      <c r="C27" s="22">
        <v>17304</v>
      </c>
      <c r="D27" s="23">
        <v>207644</v>
      </c>
      <c r="E27" s="17"/>
    </row>
    <row r="28" spans="2:5" x14ac:dyDescent="0.25">
      <c r="B28" s="24"/>
      <c r="C28" s="25"/>
    </row>
    <row r="29" spans="2:5" x14ac:dyDescent="0.25">
      <c r="B29" s="26" t="s">
        <v>6</v>
      </c>
    </row>
    <row r="30" spans="2:5" ht="14.4" thickBot="1" x14ac:dyDescent="0.3"/>
    <row r="31" spans="2:5" ht="14.4" thickBot="1" x14ac:dyDescent="0.3">
      <c r="B31" s="45" t="s">
        <v>7</v>
      </c>
      <c r="C31" s="46"/>
      <c r="D31" s="47"/>
      <c r="E31" s="12"/>
    </row>
    <row r="32" spans="2:5" ht="28.2" thickBot="1" x14ac:dyDescent="0.3">
      <c r="B32" s="27" t="s">
        <v>8</v>
      </c>
      <c r="C32" s="28" t="s">
        <v>9</v>
      </c>
      <c r="D32" s="29" t="s">
        <v>10</v>
      </c>
      <c r="E32" s="30"/>
    </row>
    <row r="33" spans="2:5" ht="28.8" x14ac:dyDescent="0.25">
      <c r="B33" s="31" t="s">
        <v>11</v>
      </c>
      <c r="C33" s="42" t="s">
        <v>31</v>
      </c>
      <c r="D33" s="32" t="s">
        <v>12</v>
      </c>
      <c r="E33" s="33"/>
    </row>
    <row r="34" spans="2:5" x14ac:dyDescent="0.25">
      <c r="B34" s="2" t="s">
        <v>13</v>
      </c>
      <c r="C34" s="7" t="s">
        <v>14</v>
      </c>
      <c r="D34" s="8" t="s">
        <v>15</v>
      </c>
      <c r="E34" s="34"/>
    </row>
    <row r="35" spans="2:5" x14ac:dyDescent="0.25">
      <c r="B35" s="2" t="s">
        <v>16</v>
      </c>
      <c r="C35" s="7" t="s">
        <v>14</v>
      </c>
      <c r="D35" s="8" t="s">
        <v>15</v>
      </c>
      <c r="E35" s="34"/>
    </row>
    <row r="36" spans="2:5" x14ac:dyDescent="0.25">
      <c r="B36" s="2" t="s">
        <v>17</v>
      </c>
      <c r="C36" s="7" t="s">
        <v>14</v>
      </c>
      <c r="D36" s="8" t="s">
        <v>15</v>
      </c>
      <c r="E36" s="34"/>
    </row>
    <row r="37" spans="2:5" x14ac:dyDescent="0.25">
      <c r="B37" s="35" t="s">
        <v>18</v>
      </c>
      <c r="C37" s="7" t="s">
        <v>14</v>
      </c>
      <c r="D37" s="8" t="s">
        <v>15</v>
      </c>
      <c r="E37" s="34"/>
    </row>
    <row r="38" spans="2:5" x14ac:dyDescent="0.25">
      <c r="B38" s="35" t="s">
        <v>19</v>
      </c>
      <c r="C38" s="7" t="s">
        <v>14</v>
      </c>
      <c r="D38" s="8" t="s">
        <v>15</v>
      </c>
      <c r="E38" s="34"/>
    </row>
    <row r="39" spans="2:5" x14ac:dyDescent="0.25">
      <c r="B39" s="35" t="s">
        <v>20</v>
      </c>
      <c r="C39" s="7" t="s">
        <v>14</v>
      </c>
      <c r="D39" s="8" t="s">
        <v>15</v>
      </c>
      <c r="E39" s="34"/>
    </row>
    <row r="40" spans="2:5" x14ac:dyDescent="0.25">
      <c r="B40" s="35" t="s">
        <v>21</v>
      </c>
      <c r="C40" s="7" t="s">
        <v>14</v>
      </c>
      <c r="D40" s="8" t="s">
        <v>15</v>
      </c>
      <c r="E40" s="34"/>
    </row>
    <row r="41" spans="2:5" x14ac:dyDescent="0.25">
      <c r="B41" s="35" t="s">
        <v>22</v>
      </c>
      <c r="C41" s="7" t="s">
        <v>14</v>
      </c>
      <c r="D41" s="8" t="s">
        <v>15</v>
      </c>
      <c r="E41" s="34"/>
    </row>
    <row r="42" spans="2:5" x14ac:dyDescent="0.25">
      <c r="B42" s="3" t="s">
        <v>23</v>
      </c>
      <c r="C42" s="7" t="s">
        <v>14</v>
      </c>
      <c r="D42" s="8" t="s">
        <v>15</v>
      </c>
      <c r="E42" s="34"/>
    </row>
    <row r="43" spans="2:5" ht="28.2" thickBot="1" x14ac:dyDescent="0.3">
      <c r="B43" s="4" t="s">
        <v>24</v>
      </c>
      <c r="C43" s="9" t="s">
        <v>14</v>
      </c>
      <c r="D43" s="5" t="s">
        <v>25</v>
      </c>
      <c r="E43" s="34"/>
    </row>
    <row r="44" spans="2:5" ht="14.4" thickBot="1" x14ac:dyDescent="0.3"/>
    <row r="45" spans="2:5" ht="28.2" thickBot="1" x14ac:dyDescent="0.3">
      <c r="B45" s="36" t="s">
        <v>26</v>
      </c>
      <c r="C45" s="37" t="s">
        <v>27</v>
      </c>
      <c r="D45" s="37" t="s">
        <v>28</v>
      </c>
      <c r="E45" s="38" t="s">
        <v>29</v>
      </c>
    </row>
    <row r="46" spans="2:5" ht="14.4" thickBot="1" x14ac:dyDescent="0.3">
      <c r="B46" s="6" t="s">
        <v>31</v>
      </c>
      <c r="C46" s="41">
        <f>SUM(C33:C43)</f>
        <v>0</v>
      </c>
      <c r="D46" s="40">
        <f>IFERROR(VLOOKUP($B$46,B8:C27,2,FALSE),0)</f>
        <v>0</v>
      </c>
      <c r="E46" s="39" t="str">
        <f>IF(B46="Enter Household Size"," ",IF(C46&gt;D46,"NO","YES"))</f>
        <v>YES</v>
      </c>
    </row>
  </sheetData>
  <sheetProtection algorithmName="SHA-512" hashValue="zifAS5WErYsnYROOaW5rKd9pPfYWUABjFJU7GJLqlwfXswwGeEvfd/xTZs5t37FvAQMWz2gS104OCGB+YGQ2Vg==" saltValue="ET99TF04PGcHKaTTsIWe1g==" spinCount="100000" sheet="1" selectLockedCells="1" sort="0"/>
  <protectedRanges>
    <protectedRange sqref="B3 E3 B34:B36 C34:D42 B42 B43 C43 D43 B46:E46" name="Range9"/>
    <protectedRange sqref="B3" name="Name_1_2"/>
    <protectedRange sqref="E3" name="Date_1_2"/>
    <protectedRange sqref="B34:B36" name="Income Lines_1_2"/>
    <protectedRange sqref="B42:B43" name="Other Income_1_2"/>
    <protectedRange sqref="C34:C43" name="Gross Income_1_2"/>
    <protectedRange sqref="D34:D43" name="Comments_1_2"/>
    <protectedRange sqref="B46" name="Household Size_1_2"/>
    <protectedRange algorithmName="SHA-512" hashValue="3pyaDE6WK6FHn+USlUkSAjjLSFm8Xeb8pEO2z+FNJtFUrZBg4H9H8PGpyd+XVqEGdEIYh5o/39Tj7kLwSctBsw==" saltValue="pOgQD2OA41zZA03HBVRe6Q==" spinCount="100000" sqref="B6:D21" name="FPL income limits_2"/>
  </protectedRanges>
  <mergeCells count="3">
    <mergeCell ref="A1:E1"/>
    <mergeCell ref="B6:D6"/>
    <mergeCell ref="B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Eligibilty Worksheet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Boman, Chasidy</dc:creator>
  <cp:lastModifiedBy>Olvera, Sophia</cp:lastModifiedBy>
  <dcterms:created xsi:type="dcterms:W3CDTF">2026-01-20T21:48:51Z</dcterms:created>
  <dcterms:modified xsi:type="dcterms:W3CDTF">2026-02-25T15:20:10Z</dcterms:modified>
</cp:coreProperties>
</file>