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03F" lockStructure="1" lockWindows="1"/>
  <bookViews>
    <workbookView xWindow="240" yWindow="45" windowWidth="20730" windowHeight="10545" activeTab="1"/>
  </bookViews>
  <sheets>
    <sheet name="Instructions starting 4-2017" sheetId="1" r:id="rId1"/>
    <sheet name="04-2018 RC Calculator" sheetId="2" r:id="rId2"/>
    <sheet name="04-2017 RC Calculator" sheetId="3" r:id="rId3"/>
    <sheet name="Instructions 4-2015 to 3-2017" sheetId="4" r:id="rId4"/>
    <sheet name="04-2016 RC Calculator" sheetId="5" r:id="rId5"/>
    <sheet name="04-2015 RC Calculator" sheetId="6" r:id="rId6"/>
  </sheets>
  <definedNames>
    <definedName name="_xlnm.Print_Area" localSheetId="2">'04-2017 RC Calculator'!$A$1:$B$28</definedName>
    <definedName name="_xlnm.Print_Area" localSheetId="0">'Instructions starting 4-2017'!$A$1:$B$28</definedName>
    <definedName name="Z_80206405_0AF5_4B0B_AAA4_B0F8A2125B5B_.wvu.PrintArea" localSheetId="2" hidden="1">'04-2017 RC Calculator'!$A$1:$B$28</definedName>
    <definedName name="Z_80206405_0AF5_4B0B_AAA4_B0F8A2125B5B_.wvu.PrintArea" localSheetId="0" hidden="1">'Instructions starting 4-2017'!$A$1:$B$28</definedName>
  </definedNames>
  <calcPr calcId="145621"/>
  <customWorkbookViews>
    <customWorkbookView name="fletnq8 - Personal View" guid="{80206405-0AF5-4B0B-AAA4-B0F8A2125B5B}" mergeInterval="0" personalView="1" maximized="1" windowWidth="1448" windowHeight="578" activeSheetId="2"/>
    <customWorkbookView name="Smitrbj - Personal View" guid="{BCAD92A0-4821-4AFA-BC8A-9B3BF817B622}" mergeInterval="0" personalView="1" maximized="1" windowWidth="1600" windowHeight="685" activeSheetId="1"/>
  </customWorkbookViews>
</workbook>
</file>

<file path=xl/calcChain.xml><?xml version="1.0" encoding="utf-8"?>
<calcChain xmlns="http://schemas.openxmlformats.org/spreadsheetml/2006/main">
  <c r="B25" i="2" l="1"/>
  <c r="B23" i="2"/>
  <c r="B22" i="2"/>
  <c r="B20" i="2"/>
  <c r="B25" i="3" l="1"/>
  <c r="B20" i="3" l="1"/>
  <c r="B22" i="3" l="1"/>
  <c r="B23" i="3"/>
</calcChain>
</file>

<file path=xl/sharedStrings.xml><?xml version="1.0" encoding="utf-8"?>
<sst xmlns="http://schemas.openxmlformats.org/spreadsheetml/2006/main" count="277" uniqueCount="89">
  <si>
    <r>
      <t xml:space="preserve">Date: </t>
    </r>
    <r>
      <rPr>
        <sz val="9"/>
        <color theme="1"/>
        <rFont val="Arial"/>
        <family val="2"/>
      </rPr>
      <t>     </t>
    </r>
  </si>
  <si>
    <t>Head of Household Name:</t>
  </si>
  <si>
    <t>     </t>
  </si>
  <si>
    <t>DCN:</t>
  </si>
  <si>
    <t>Household Size:</t>
  </si>
  <si>
    <t>Program:</t>
  </si>
  <si>
    <t>Income Standard for household size of  selected program</t>
  </si>
  <si>
    <t xml:space="preserve">Electronically Obtained Income (EOI) converted to a monthly amount </t>
  </si>
  <si>
    <r>
      <t xml:space="preserve">Are self attested income and EOI </t>
    </r>
    <r>
      <rPr>
        <b/>
        <sz val="11"/>
        <color theme="1"/>
        <rFont val="Calibri"/>
        <family val="2"/>
        <scheme val="minor"/>
      </rPr>
      <t>both above</t>
    </r>
    <r>
      <rPr>
        <sz val="11"/>
        <color theme="1"/>
        <rFont val="Calibri"/>
        <family val="2"/>
        <scheme val="minor"/>
      </rPr>
      <t xml:space="preserve"> the </t>
    </r>
    <r>
      <rPr>
        <b/>
        <sz val="11"/>
        <color theme="1"/>
        <rFont val="Calibri"/>
        <family val="2"/>
        <scheme val="minor"/>
      </rPr>
      <t xml:space="preserve">income standard </t>
    </r>
    <r>
      <rPr>
        <sz val="11"/>
        <color theme="1"/>
        <rFont val="Calibri"/>
        <family val="2"/>
        <scheme val="minor"/>
      </rPr>
      <t>for the selected program?</t>
    </r>
  </si>
  <si>
    <r>
      <t xml:space="preserve">Are self attested income and EOI </t>
    </r>
    <r>
      <rPr>
        <b/>
        <sz val="11"/>
        <color theme="1"/>
        <rFont val="Calibri"/>
        <family val="2"/>
        <scheme val="minor"/>
      </rPr>
      <t>both below</t>
    </r>
    <r>
      <rPr>
        <sz val="11"/>
        <color theme="1"/>
        <rFont val="Calibri"/>
        <family val="2"/>
        <scheme val="minor"/>
      </rPr>
      <t xml:space="preserve"> the </t>
    </r>
    <r>
      <rPr>
        <b/>
        <sz val="11"/>
        <color theme="1"/>
        <rFont val="Calibri"/>
        <family val="2"/>
        <scheme val="minor"/>
      </rPr>
      <t>income standard</t>
    </r>
    <r>
      <rPr>
        <sz val="11"/>
        <color theme="1"/>
        <rFont val="Calibri"/>
        <family val="2"/>
        <scheme val="minor"/>
      </rPr>
      <t xml:space="preserve"> for the selected program?</t>
    </r>
  </si>
  <si>
    <r>
      <t xml:space="preserve">If </t>
    </r>
    <r>
      <rPr>
        <b/>
        <sz val="11"/>
        <color theme="1"/>
        <rFont val="Calibri"/>
        <family val="2"/>
        <scheme val="minor"/>
      </rPr>
      <t>YES</t>
    </r>
    <r>
      <rPr>
        <sz val="11"/>
        <color theme="1"/>
        <rFont val="Calibri"/>
        <family val="2"/>
        <scheme val="minor"/>
      </rPr>
      <t xml:space="preserve">, the income is </t>
    </r>
    <r>
      <rPr>
        <b/>
        <sz val="11"/>
        <color theme="1"/>
        <rFont val="Calibri"/>
        <family val="2"/>
        <scheme val="minor"/>
      </rPr>
      <t>not reasonably compatible</t>
    </r>
    <r>
      <rPr>
        <sz val="11"/>
        <color theme="1"/>
        <rFont val="Calibri"/>
        <family val="2"/>
        <scheme val="minor"/>
      </rPr>
      <t>, request clarification of income.</t>
    </r>
  </si>
  <si>
    <r>
      <t xml:space="preserve">IF </t>
    </r>
    <r>
      <rPr>
        <b/>
        <sz val="11"/>
        <color theme="1"/>
        <rFont val="Calibri"/>
        <family val="2"/>
        <scheme val="minor"/>
      </rPr>
      <t>NO</t>
    </r>
    <r>
      <rPr>
        <sz val="11"/>
        <color theme="1"/>
        <rFont val="Calibri"/>
        <family val="2"/>
        <scheme val="minor"/>
      </rPr>
      <t xml:space="preserve">, the income is </t>
    </r>
    <r>
      <rPr>
        <b/>
        <sz val="11"/>
        <color theme="1"/>
        <rFont val="Calibri"/>
        <family val="2"/>
        <scheme val="minor"/>
      </rPr>
      <t>reasonably compatible</t>
    </r>
    <r>
      <rPr>
        <sz val="11"/>
        <color theme="1"/>
        <rFont val="Calibri"/>
        <family val="2"/>
        <scheme val="minor"/>
      </rPr>
      <t xml:space="preserve">, </t>
    </r>
    <r>
      <rPr>
        <b/>
        <sz val="11"/>
        <color theme="1"/>
        <rFont val="Calibri"/>
        <family val="2"/>
        <scheme val="minor"/>
      </rPr>
      <t>accept</t>
    </r>
    <r>
      <rPr>
        <sz val="11"/>
        <color theme="1"/>
        <rFont val="Calibri"/>
        <family val="2"/>
        <scheme val="minor"/>
      </rPr>
      <t xml:space="preserve"> client attestation of income.</t>
    </r>
  </si>
  <si>
    <r>
      <t xml:space="preserve">If </t>
    </r>
    <r>
      <rPr>
        <b/>
        <sz val="11"/>
        <color theme="1"/>
        <rFont val="Calibri"/>
        <family val="2"/>
        <scheme val="minor"/>
      </rPr>
      <t>NO</t>
    </r>
    <r>
      <rPr>
        <sz val="11"/>
        <color theme="1"/>
        <rFont val="Calibri"/>
        <family val="2"/>
        <scheme val="minor"/>
      </rPr>
      <t>, and one income is above the income standard and one is below the income standard compare income sources using the chart below.</t>
    </r>
  </si>
  <si>
    <t># of Persons</t>
  </si>
  <si>
    <t>300% of Poverty</t>
  </si>
  <si>
    <t>225% of Poverty</t>
  </si>
  <si>
    <t>185% of Poverty</t>
  </si>
  <si>
    <t>150% of Poverty</t>
  </si>
  <si>
    <t>201% of Poverty</t>
  </si>
  <si>
    <t>196% of Poverty</t>
  </si>
  <si>
    <t>148% of Poverty</t>
  </si>
  <si>
    <t>Program</t>
  </si>
  <si>
    <t>CHIP 74</t>
  </si>
  <si>
    <t>UWHS</t>
  </si>
  <si>
    <t>MPW / Children under Age one</t>
  </si>
  <si>
    <t>CHIP 73</t>
  </si>
  <si>
    <t>CHIP 71/72</t>
  </si>
  <si>
    <t xml:space="preserve">Monthly Electronically Obtained Income (EOI) </t>
  </si>
  <si>
    <t>Income Standard for household size of selected program</t>
  </si>
  <si>
    <t>Self Attested Household MAGI</t>
  </si>
  <si>
    <t>Monthly Self Attested Household Modified Adjusted Gross Income (MAGI)</t>
  </si>
  <si>
    <t>Enter the date you are completing the Reasonable Compatibility calculation.</t>
  </si>
  <si>
    <t>Enter the head of household name.</t>
  </si>
  <si>
    <t>Enter the DCN of the head of household.</t>
  </si>
  <si>
    <t>Enter the household size.</t>
  </si>
  <si>
    <t xml:space="preserve">Enter the desired program, if any household member is not eligible under desired program explore all other Family MO HealthNet programs. </t>
  </si>
  <si>
    <t>Enter income standard for selected program and household size.</t>
  </si>
  <si>
    <r>
      <t xml:space="preserve">If </t>
    </r>
    <r>
      <rPr>
        <b/>
        <sz val="11"/>
        <color theme="1"/>
        <rFont val="Calibri"/>
        <family val="2"/>
        <scheme val="minor"/>
      </rPr>
      <t>YES</t>
    </r>
    <r>
      <rPr>
        <sz val="11"/>
        <color theme="1"/>
        <rFont val="Calibri"/>
        <family val="2"/>
        <scheme val="minor"/>
      </rPr>
      <t xml:space="preserve">, household is </t>
    </r>
    <r>
      <rPr>
        <b/>
        <sz val="11"/>
        <color theme="1"/>
        <rFont val="Calibri"/>
        <family val="2"/>
        <scheme val="minor"/>
      </rPr>
      <t xml:space="preserve">ineligible </t>
    </r>
    <r>
      <rPr>
        <sz val="11"/>
        <color theme="1"/>
        <rFont val="Calibri"/>
        <family val="2"/>
        <scheme val="minor"/>
      </rPr>
      <t>for selected program. Stop here, determine if eligiblity exists for any other program.  If so update program and income standard to desired program. If not reject case or start adverse action.</t>
    </r>
  </si>
  <si>
    <t>If YES, household is ineligible for selected program. Stop here, determine if eligiblity exists for any other program.  If so update program and income standard to desired program. If not reject case or start adverse action.</t>
  </si>
  <si>
    <t>Answer yes or no.  If no continue to line 20.</t>
  </si>
  <si>
    <r>
      <t xml:space="preserve">If </t>
    </r>
    <r>
      <rPr>
        <b/>
        <sz val="11"/>
        <color theme="1"/>
        <rFont val="Calibri"/>
        <family val="2"/>
        <scheme val="minor"/>
      </rPr>
      <t>YES</t>
    </r>
    <r>
      <rPr>
        <sz val="11"/>
        <color theme="1"/>
        <rFont val="Calibri"/>
        <family val="2"/>
        <scheme val="minor"/>
      </rPr>
      <t xml:space="preserve">, income is reasonably compatible, accept applicant/participant attestation of income, and do not request further clarification of income.  </t>
    </r>
  </si>
  <si>
    <t xml:space="preserve">Enter self attested income under each applicant/participant as declared.  </t>
  </si>
  <si>
    <t>pre-populated</t>
  </si>
  <si>
    <t xml:space="preserve">Answer yes or no. </t>
  </si>
  <si>
    <t xml:space="preserve">Request further clarification on an IM-31A. </t>
  </si>
  <si>
    <r>
      <t xml:space="preserve">If </t>
    </r>
    <r>
      <rPr>
        <b/>
        <sz val="11"/>
        <color theme="1"/>
        <rFont val="Calibri"/>
        <family val="2"/>
        <scheme val="minor"/>
      </rPr>
      <t>NO</t>
    </r>
    <r>
      <rPr>
        <sz val="11"/>
        <color theme="1"/>
        <rFont val="Calibri"/>
        <family val="2"/>
        <scheme val="minor"/>
      </rPr>
      <t>, continue to the next question below.</t>
    </r>
  </si>
  <si>
    <t>Children age 1 through 18</t>
  </si>
  <si>
    <t>Enter applicant/participant attestation of HOUSEHOLD income under MAGI methodology. (Income must be entered as a monthly amount. If it needs to be converted multiply weekly income by 4.333 and biweekly income by 2.166. )</t>
  </si>
  <si>
    <t>Enter income obtained from electronic data source for HOUSEHOLD income under MAGI methodology. (Income must be entered as a monthly amount. If it needs to be converted multiply weekly income by 4.333 and biweekly income by 2.166. )</t>
  </si>
  <si>
    <t xml:space="preserve">Budget Month: </t>
  </si>
  <si>
    <t>Enter the month for which you are completing the Reasonable Compatibility calculation.</t>
  </si>
  <si>
    <t>CHIP 75 / SMHB</t>
  </si>
  <si>
    <t>Income guidelines with 5% of FPL income disregard included effective 04/01/2017 through 03/31/2018</t>
  </si>
  <si>
    <t>Reasonable Compatibility Calculation Sheet (revised 04-01-2017)</t>
  </si>
  <si>
    <t xml:space="preserve">Percentage Difference 
(Self attested amount minus EOI amount) divided by self attested amount.
</t>
  </si>
  <si>
    <r>
      <rPr>
        <b/>
        <sz val="11"/>
        <color theme="1"/>
        <rFont val="Calibri"/>
        <family val="2"/>
        <scheme val="minor"/>
      </rPr>
      <t>Is the difference more than 10%?</t>
    </r>
    <r>
      <rPr>
        <sz val="11"/>
        <color theme="1"/>
        <rFont val="Calibri"/>
        <family val="2"/>
        <scheme val="minor"/>
      </rPr>
      <t xml:space="preserve"> </t>
    </r>
  </si>
  <si>
    <t>MHF</t>
  </si>
  <si>
    <t>MAGI Equivalent of TANF guidelines</t>
  </si>
  <si>
    <t>Answer yes or no. If no continue to line 16.</t>
  </si>
  <si>
    <t>Percentage Difference                                                                                                       (Self attested amount minus EOI amount) divided by self-attested amount.</t>
  </si>
  <si>
    <r>
      <t>Reasonable Compatibility Calculation Sheet Instructions (</t>
    </r>
    <r>
      <rPr>
        <sz val="12"/>
        <color theme="1"/>
        <rFont val="Calibri"/>
        <family val="2"/>
        <scheme val="minor"/>
      </rPr>
      <t>revised 4/1/2017</t>
    </r>
    <r>
      <rPr>
        <sz val="16"/>
        <color theme="1"/>
        <rFont val="Calibri"/>
        <family val="2"/>
        <scheme val="minor"/>
      </rPr>
      <t>)</t>
    </r>
  </si>
  <si>
    <t>Answer yes or no. If no continue to line 17.</t>
  </si>
  <si>
    <t>Enter 100% of FPL for household size</t>
  </si>
  <si>
    <t>Self Attested Monthly income divided by FPL for household size</t>
  </si>
  <si>
    <t>EOI monthly income divided by FPL for household size</t>
  </si>
  <si>
    <t xml:space="preserve">Difference </t>
  </si>
  <si>
    <t>Date:      </t>
  </si>
  <si>
    <t>Are self attested income and EOI both above the income standard for the selected program?</t>
  </si>
  <si>
    <t>If NO, continue to the next question below.</t>
  </si>
  <si>
    <t>Are self attested income and EOI both below the income standard for the selected program?</t>
  </si>
  <si>
    <t xml:space="preserve">If YES, income is reasonably compatible, accept applicant/participant attestation of income, and do not request further clarification of income.  </t>
  </si>
  <si>
    <t>If NO, and one income is above the income standard and one is below the income standard compare income sources using the chart below.</t>
  </si>
  <si>
    <t>Enter 100 % of FPL for household size</t>
  </si>
  <si>
    <t>Is the difference more than 10%? NOTE: The difference can be a negative or positive number.</t>
  </si>
  <si>
    <t>If YES, the income is not reasonably compatible, request clarification of income.</t>
  </si>
  <si>
    <t>IF NO, the income is reasonably compatible, accept client attestation of income.</t>
  </si>
  <si>
    <t>Income guidelines with 5% of FPL income disregard included effective 04/01/2016 through 03/31/2017</t>
  </si>
  <si>
    <t>MPW HIF</t>
  </si>
  <si>
    <t>141% of Poverty</t>
  </si>
  <si>
    <t xml:space="preserve">MHF </t>
  </si>
  <si>
    <t xml:space="preserve">MAGI Income MAX </t>
  </si>
  <si>
    <t>100% of Poverty</t>
  </si>
  <si>
    <t>Reasonable Compatibility Calculation Sheet (revised 6-29-2015)</t>
  </si>
  <si>
    <t>Income guidelines with 5% of FPL income disregard included effective 04/01/2015 through 03/31/2016</t>
  </si>
  <si>
    <t>CHIP 75</t>
  </si>
  <si>
    <r>
      <t xml:space="preserve">Reasonable Compatibility Calculation Sheet Instructions </t>
    </r>
    <r>
      <rPr>
        <sz val="12"/>
        <color theme="1"/>
        <rFont val="Calibri"/>
        <family val="2"/>
        <scheme val="minor"/>
      </rPr>
      <t>4/1/2015-3/31/2017</t>
    </r>
  </si>
  <si>
    <r>
      <rPr>
        <sz val="16"/>
        <color theme="1"/>
        <rFont val="Calibri"/>
        <family val="2"/>
        <scheme val="minor"/>
      </rPr>
      <t>Reasonable Compatibility Calculation Sheet</t>
    </r>
    <r>
      <rPr>
        <sz val="11"/>
        <color theme="1"/>
        <rFont val="Calibri"/>
        <family val="2"/>
        <scheme val="minor"/>
      </rPr>
      <t xml:space="preserve"> (revised 05-03-2016)</t>
    </r>
  </si>
  <si>
    <t>Reasonable Compatibility Calculation Sheet (revised 04-01-2018)</t>
  </si>
  <si>
    <t>Income guidelines with 5% of FPL income disregard included effective 04/01/2018 through 03/31/2019</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</si>
</sst>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2"/>
      <color theme="1"/>
      <name val="Calibri"/>
      <family val="2"/>
      <scheme val="minor"/>
    </font>
    <font>
      <sz val="9"/>
      <color theme="1"/>
      <name val="Arial"/>
      <family val="2"/>
    </font>
    <font>
      <b/>
      <sz val="9.5"/>
      <color theme="1"/>
      <name val="Arial"/>
      <family val="2"/>
    </font>
    <font>
      <b/>
      <sz val="11"/>
      <color theme="1"/>
      <name val="Calibri"/>
      <family val="2"/>
      <scheme val="minor"/>
    </font>
    <font>
      <sz val="16"/>
      <color theme="1"/>
      <name val="Calibri"/>
      <family val="2"/>
      <scheme val="minor"/>
    </font>
    <font>
      <sz val="11"/>
      <color rgb="FF000000"/>
      <name val="Calibri"/>
      <family val="2"/>
      <scheme val="minor"/>
    </font>
    <font>
      <sz val="12"/>
      <color rgb="FF000000"/>
      <name val="Calibri"/>
      <family val="2"/>
      <scheme val="minor"/>
    </font>
    <font>
      <b/>
      <sz val="12"/>
      <color theme="1"/>
      <name val="Calibri"/>
      <family val="2"/>
      <scheme val="minor"/>
    </font>
    <font>
      <sz val="14"/>
      <color theme="1"/>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59">
    <xf numFmtId="0" fontId="0" fillId="0" borderId="0" xfId="0"/>
    <xf numFmtId="0" fontId="0" fillId="0" borderId="0" xfId="0" applyAlignment="1">
      <alignment wrapText="1"/>
    </xf>
    <xf numFmtId="0" fontId="1" fillId="0" borderId="0" xfId="0" applyFont="1" applyProtection="1"/>
    <xf numFmtId="0" fontId="0" fillId="0" borderId="0" xfId="0" applyBorder="1" applyAlignment="1" applyProtection="1">
      <alignment vertical="top" wrapText="1"/>
    </xf>
    <xf numFmtId="0" fontId="0" fillId="0" borderId="0" xfId="0" applyProtection="1"/>
    <xf numFmtId="0" fontId="0" fillId="0" borderId="0" xfId="0" applyBorder="1" applyProtection="1"/>
    <xf numFmtId="0" fontId="0" fillId="0" borderId="0" xfId="0" applyBorder="1" applyAlignment="1" applyProtection="1">
      <alignment wrapText="1"/>
    </xf>
    <xf numFmtId="0" fontId="0" fillId="0" borderId="0" xfId="0" applyFill="1" applyBorder="1" applyAlignment="1" applyProtection="1">
      <alignment wrapText="1"/>
    </xf>
    <xf numFmtId="0" fontId="0" fillId="0" borderId="0" xfId="0" applyAlignment="1" applyProtection="1">
      <alignment wrapText="1"/>
    </xf>
    <xf numFmtId="0" fontId="6" fillId="2" borderId="0" xfId="0" applyFont="1" applyFill="1" applyAlignment="1">
      <alignment horizontal="right"/>
    </xf>
    <xf numFmtId="0" fontId="0" fillId="2" borderId="0" xfId="0" applyFill="1" applyAlignment="1">
      <alignment horizontal="right"/>
    </xf>
    <xf numFmtId="14" fontId="0" fillId="0" borderId="1" xfId="0" applyNumberFormat="1" applyBorder="1" applyProtection="1">
      <protection locked="0"/>
    </xf>
    <xf numFmtId="0" fontId="0" fillId="0" borderId="1" xfId="0" applyBorder="1" applyProtection="1">
      <protection locked="0"/>
    </xf>
    <xf numFmtId="2" fontId="0" fillId="0" borderId="2" xfId="0" applyNumberFormat="1" applyBorder="1" applyProtection="1">
      <protection locked="0"/>
    </xf>
    <xf numFmtId="0" fontId="0" fillId="0" borderId="2" xfId="0" applyBorder="1" applyProtection="1"/>
    <xf numFmtId="2" fontId="0" fillId="0" borderId="1" xfId="0" applyNumberFormat="1" applyBorder="1" applyProtection="1"/>
    <xf numFmtId="2" fontId="0" fillId="0" borderId="2" xfId="0" applyNumberFormat="1" applyBorder="1" applyProtection="1"/>
    <xf numFmtId="10" fontId="0" fillId="0" borderId="1" xfId="0" applyNumberFormat="1" applyBorder="1" applyProtection="1">
      <protection hidden="1"/>
    </xf>
    <xf numFmtId="0" fontId="6" fillId="0" borderId="0" xfId="0" applyFont="1" applyFill="1" applyAlignment="1">
      <alignment horizontal="right"/>
    </xf>
    <xf numFmtId="0" fontId="0" fillId="0" borderId="0" xfId="0" applyFill="1" applyAlignment="1">
      <alignment horizontal="right"/>
    </xf>
    <xf numFmtId="0" fontId="7" fillId="0" borderId="0" xfId="0" applyFont="1" applyFill="1" applyAlignment="1">
      <alignment horizontal="right"/>
    </xf>
    <xf numFmtId="0" fontId="1" fillId="0" borderId="0" xfId="0" applyFont="1" applyFill="1" applyAlignment="1">
      <alignment horizontal="right"/>
    </xf>
    <xf numFmtId="0" fontId="0" fillId="0" borderId="0" xfId="0" applyAlignment="1" applyProtection="1">
      <alignment horizontal="left"/>
    </xf>
    <xf numFmtId="0" fontId="0" fillId="2" borderId="0" xfId="0" applyFill="1" applyAlignment="1">
      <alignment horizontal="left" wrapText="1"/>
    </xf>
    <xf numFmtId="0" fontId="0" fillId="0" borderId="0" xfId="0" applyAlignment="1">
      <alignment horizontal="left" wrapText="1"/>
    </xf>
    <xf numFmtId="0" fontId="7" fillId="0" borderId="0" xfId="0" applyFont="1" applyFill="1" applyAlignment="1">
      <alignment wrapText="1"/>
    </xf>
    <xf numFmtId="0" fontId="6" fillId="0" borderId="0" xfId="0" applyFont="1" applyFill="1" applyAlignment="1">
      <alignment wrapText="1"/>
    </xf>
    <xf numFmtId="0" fontId="0" fillId="0" borderId="0" xfId="0" applyFill="1" applyProtection="1"/>
    <xf numFmtId="0" fontId="8" fillId="0" borderId="0" xfId="0" applyFont="1" applyFill="1" applyAlignment="1">
      <alignment horizontal="right"/>
    </xf>
    <xf numFmtId="0" fontId="1" fillId="0" borderId="0" xfId="0" applyFont="1" applyAlignment="1" applyProtection="1">
      <alignment wrapText="1"/>
    </xf>
    <xf numFmtId="0" fontId="0" fillId="0" borderId="2" xfId="0" applyBorder="1" applyAlignment="1" applyProtection="1">
      <protection locked="0"/>
    </xf>
    <xf numFmtId="0" fontId="0" fillId="0" borderId="0" xfId="0" applyAlignment="1" applyProtection="1"/>
    <xf numFmtId="0" fontId="1" fillId="0" borderId="0" xfId="0" applyFont="1" applyAlignment="1" applyProtection="1"/>
    <xf numFmtId="14" fontId="0" fillId="0" borderId="2" xfId="0" applyNumberFormat="1" applyBorder="1" applyAlignment="1" applyProtection="1">
      <protection locked="0"/>
    </xf>
    <xf numFmtId="0" fontId="6" fillId="0" borderId="0" xfId="0" applyFont="1" applyAlignment="1">
      <alignment horizontal="right"/>
    </xf>
    <xf numFmtId="0" fontId="6" fillId="0" borderId="0" xfId="0" applyFont="1" applyAlignment="1"/>
    <xf numFmtId="0" fontId="2" fillId="0" borderId="1" xfId="0" applyFont="1" applyBorder="1" applyAlignment="1" applyProtection="1">
      <alignment wrapText="1"/>
      <protection locked="0"/>
    </xf>
    <xf numFmtId="0" fontId="2" fillId="0" borderId="0" xfId="0" applyFont="1" applyBorder="1" applyAlignment="1" applyProtection="1">
      <alignment wrapText="1"/>
    </xf>
    <xf numFmtId="49" fontId="2" fillId="0" borderId="2" xfId="0" applyNumberFormat="1" applyFont="1" applyBorder="1" applyAlignment="1" applyProtection="1">
      <alignment wrapText="1"/>
      <protection locked="0"/>
    </xf>
    <xf numFmtId="0" fontId="3" fillId="0" borderId="2" xfId="0" applyFont="1" applyBorder="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6" fillId="0" borderId="0" xfId="0" applyFont="1" applyAlignment="1" applyProtection="1">
      <alignment wrapText="1"/>
    </xf>
    <xf numFmtId="0" fontId="6" fillId="0" borderId="0" xfId="0" applyFont="1" applyAlignment="1" applyProtection="1">
      <alignment horizontal="right"/>
    </xf>
    <xf numFmtId="0" fontId="0" fillId="0" borderId="0" xfId="0"/>
    <xf numFmtId="0" fontId="0" fillId="0" borderId="0" xfId="0" applyAlignment="1">
      <alignment wrapText="1"/>
    </xf>
    <xf numFmtId="0" fontId="0" fillId="0" borderId="0" xfId="0" applyAlignment="1"/>
    <xf numFmtId="0" fontId="5" fillId="0" borderId="0" xfId="0" applyFont="1" applyAlignment="1">
      <alignment wrapText="1"/>
    </xf>
    <xf numFmtId="0" fontId="9" fillId="0" borderId="0" xfId="0" applyFont="1"/>
    <xf numFmtId="0" fontId="9" fillId="0" borderId="0" xfId="0" applyFont="1" applyAlignment="1"/>
    <xf numFmtId="0" fontId="10" fillId="0" borderId="0" xfId="0" applyFont="1" applyAlignment="1" applyProtection="1">
      <alignment horizontal="right"/>
    </xf>
    <xf numFmtId="0" fontId="10" fillId="0" borderId="0" xfId="0" applyFont="1" applyFill="1" applyAlignment="1" applyProtection="1">
      <alignment horizontal="right"/>
    </xf>
    <xf numFmtId="0" fontId="11" fillId="0" borderId="0" xfId="0" applyFont="1" applyAlignment="1" applyProtection="1">
      <alignment horizontal="right"/>
    </xf>
    <xf numFmtId="0" fontId="11" fillId="0" borderId="0" xfId="0" applyFont="1" applyFill="1" applyAlignment="1" applyProtection="1">
      <alignment horizontal="right"/>
    </xf>
    <xf numFmtId="0" fontId="5" fillId="0" borderId="0" xfId="0" applyFont="1" applyAlignment="1" applyProtection="1">
      <alignment horizontal="center"/>
    </xf>
    <xf numFmtId="0" fontId="0" fillId="0" borderId="0" xfId="0" applyAlignment="1" applyProtection="1">
      <alignment horizontal="center"/>
    </xf>
    <xf numFmtId="0" fontId="5" fillId="3" borderId="0" xfId="0" applyFont="1" applyFill="1" applyAlignment="1" applyProtection="1">
      <alignment horizontal="left"/>
    </xf>
    <xf numFmtId="0" fontId="0" fillId="3" borderId="0" xfId="0" applyFill="1" applyAlignment="1"/>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8"/>
  <sheetViews>
    <sheetView windowProtection="1" workbookViewId="0">
      <selection sqref="A1:B1"/>
    </sheetView>
  </sheetViews>
  <sheetFormatPr defaultRowHeight="20.25" customHeight="1" x14ac:dyDescent="0.25"/>
  <cols>
    <col min="1" max="1" width="64.42578125" style="8" customWidth="1"/>
    <col min="2" max="2" width="53.85546875" style="1" customWidth="1"/>
  </cols>
  <sheetData>
    <row r="1" spans="1:14" ht="20.25" customHeight="1" x14ac:dyDescent="0.35">
      <c r="A1" s="54" t="s">
        <v>60</v>
      </c>
      <c r="B1" s="55"/>
    </row>
    <row r="2" spans="1:14" ht="30.75" customHeight="1" x14ac:dyDescent="0.25">
      <c r="A2" s="29" t="s">
        <v>0</v>
      </c>
      <c r="B2" s="26" t="s">
        <v>31</v>
      </c>
      <c r="C2" s="18"/>
      <c r="D2" s="18"/>
      <c r="E2" s="18"/>
      <c r="F2" s="18"/>
      <c r="G2" s="18"/>
      <c r="H2" s="18"/>
      <c r="I2" s="18"/>
      <c r="J2" s="18"/>
      <c r="K2" s="19"/>
      <c r="L2" s="19"/>
      <c r="M2" s="19"/>
      <c r="N2" s="18"/>
    </row>
    <row r="3" spans="1:14" ht="30.75" customHeight="1" x14ac:dyDescent="0.25">
      <c r="A3" s="29" t="s">
        <v>49</v>
      </c>
      <c r="B3" s="26" t="s">
        <v>50</v>
      </c>
      <c r="C3" s="18"/>
      <c r="D3" s="18"/>
      <c r="E3" s="18"/>
      <c r="F3" s="18"/>
      <c r="G3" s="18"/>
      <c r="H3" s="18"/>
      <c r="I3" s="18"/>
      <c r="J3" s="18"/>
      <c r="K3" s="19"/>
      <c r="L3" s="19"/>
      <c r="M3" s="19"/>
      <c r="N3" s="18"/>
    </row>
    <row r="4" spans="1:14" ht="20.25" customHeight="1" x14ac:dyDescent="0.25">
      <c r="A4" s="3" t="s">
        <v>1</v>
      </c>
      <c r="B4" s="25" t="s">
        <v>32</v>
      </c>
      <c r="C4" s="20"/>
      <c r="D4" s="20"/>
      <c r="E4" s="20"/>
      <c r="F4" s="20"/>
      <c r="G4" s="20"/>
      <c r="H4" s="20"/>
      <c r="I4" s="20"/>
      <c r="J4" s="20"/>
      <c r="K4" s="20"/>
      <c r="L4" s="20"/>
      <c r="M4" s="20"/>
      <c r="N4" s="21"/>
    </row>
    <row r="5" spans="1:14" ht="15.75" x14ac:dyDescent="0.25">
      <c r="A5" s="8" t="s">
        <v>3</v>
      </c>
      <c r="B5" s="25" t="s">
        <v>33</v>
      </c>
      <c r="C5" s="20"/>
      <c r="D5" s="20"/>
      <c r="E5" s="20"/>
      <c r="F5" s="20"/>
      <c r="G5" s="20"/>
      <c r="H5" s="20"/>
      <c r="I5" s="20"/>
      <c r="J5" s="20"/>
      <c r="K5" s="20"/>
      <c r="L5" s="20"/>
      <c r="M5" s="20"/>
      <c r="N5" s="21"/>
    </row>
    <row r="6" spans="1:14" ht="22.5" customHeight="1" x14ac:dyDescent="0.25">
      <c r="A6" s="3" t="s">
        <v>4</v>
      </c>
      <c r="B6" s="25" t="s">
        <v>34</v>
      </c>
      <c r="C6" s="20"/>
      <c r="D6" s="20"/>
      <c r="E6" s="20"/>
      <c r="F6" s="20"/>
      <c r="G6" s="20"/>
      <c r="H6" s="20"/>
      <c r="I6" s="20"/>
      <c r="J6" s="20"/>
      <c r="K6" s="20"/>
      <c r="L6" s="20"/>
      <c r="M6" s="20"/>
      <c r="N6" s="21"/>
    </row>
    <row r="7" spans="1:14" ht="45" customHeight="1" x14ac:dyDescent="0.25">
      <c r="A7" s="3" t="s">
        <v>5</v>
      </c>
      <c r="B7" s="25" t="s">
        <v>35</v>
      </c>
      <c r="C7" s="20"/>
      <c r="D7" s="20"/>
      <c r="E7" s="20"/>
      <c r="F7" s="20"/>
      <c r="G7" s="20"/>
      <c r="H7" s="20"/>
      <c r="I7" s="20"/>
      <c r="J7" s="20"/>
      <c r="K7" s="20"/>
      <c r="L7" s="20"/>
      <c r="M7" s="20"/>
      <c r="N7" s="21"/>
    </row>
    <row r="8" spans="1:14" ht="42.75" customHeight="1" x14ac:dyDescent="0.25">
      <c r="A8" s="8" t="s">
        <v>6</v>
      </c>
      <c r="B8" s="25" t="s">
        <v>36</v>
      </c>
      <c r="C8" s="20"/>
      <c r="D8" s="20"/>
      <c r="E8" s="20"/>
      <c r="F8" s="20"/>
      <c r="G8" s="20"/>
      <c r="H8" s="20"/>
      <c r="I8" s="20"/>
      <c r="J8" s="20"/>
      <c r="K8" s="20"/>
      <c r="L8" s="20"/>
      <c r="M8" s="20"/>
      <c r="N8" s="21"/>
    </row>
    <row r="9" spans="1:14" ht="78.75" x14ac:dyDescent="0.25">
      <c r="A9" s="6" t="s">
        <v>30</v>
      </c>
      <c r="B9" s="25" t="s">
        <v>47</v>
      </c>
      <c r="C9" s="20"/>
      <c r="D9" s="20"/>
      <c r="E9" s="20"/>
      <c r="F9" s="20"/>
      <c r="G9" s="20"/>
      <c r="H9" s="20"/>
      <c r="I9" s="20"/>
      <c r="J9" s="20"/>
      <c r="K9" s="20"/>
      <c r="L9" s="20"/>
      <c r="M9" s="20"/>
      <c r="N9" s="21"/>
    </row>
    <row r="10" spans="1:14" ht="78.75" x14ac:dyDescent="0.25">
      <c r="A10" s="6" t="s">
        <v>27</v>
      </c>
      <c r="B10" s="25" t="s">
        <v>48</v>
      </c>
      <c r="C10" s="20"/>
      <c r="D10" s="20"/>
      <c r="E10" s="20"/>
      <c r="F10" s="20"/>
      <c r="G10" s="20"/>
      <c r="H10" s="20"/>
      <c r="I10" s="20"/>
      <c r="J10" s="20"/>
      <c r="K10" s="20"/>
      <c r="L10" s="20"/>
      <c r="M10" s="20"/>
      <c r="N10" s="21"/>
    </row>
    <row r="11" spans="1:14" ht="20.25" customHeight="1" x14ac:dyDescent="0.25">
      <c r="A11" s="6"/>
    </row>
    <row r="12" spans="1:14" ht="29.25" customHeight="1" x14ac:dyDescent="0.25">
      <c r="A12" s="6" t="s">
        <v>8</v>
      </c>
      <c r="B12" s="1" t="s">
        <v>58</v>
      </c>
    </row>
    <row r="13" spans="1:14" ht="60" x14ac:dyDescent="0.25">
      <c r="A13" s="6" t="s">
        <v>38</v>
      </c>
    </row>
    <row r="14" spans="1:14" ht="15" x14ac:dyDescent="0.25">
      <c r="A14" s="6" t="s">
        <v>45</v>
      </c>
    </row>
    <row r="15" spans="1:14" ht="12" customHeight="1" x14ac:dyDescent="0.25">
      <c r="A15" s="6"/>
    </row>
    <row r="16" spans="1:14" ht="33" customHeight="1" x14ac:dyDescent="0.25">
      <c r="A16" s="6" t="s">
        <v>9</v>
      </c>
      <c r="B16" s="1" t="s">
        <v>39</v>
      </c>
    </row>
    <row r="17" spans="1:2" ht="51.75" customHeight="1" x14ac:dyDescent="0.25">
      <c r="A17" s="6" t="s">
        <v>40</v>
      </c>
      <c r="B17" s="1" t="s">
        <v>41</v>
      </c>
    </row>
    <row r="18" spans="1:2" ht="40.5" customHeight="1" x14ac:dyDescent="0.25">
      <c r="A18" s="6" t="s">
        <v>12</v>
      </c>
    </row>
    <row r="19" spans="1:2" ht="13.5" customHeight="1" x14ac:dyDescent="0.25">
      <c r="A19" s="6"/>
    </row>
    <row r="20" spans="1:2" ht="20.25" customHeight="1" x14ac:dyDescent="0.25">
      <c r="A20" s="6" t="s">
        <v>28</v>
      </c>
      <c r="B20" s="1" t="s">
        <v>42</v>
      </c>
    </row>
    <row r="21" spans="1:2" ht="15" customHeight="1" x14ac:dyDescent="0.25">
      <c r="A21" s="6"/>
    </row>
    <row r="22" spans="1:2" ht="20.25" customHeight="1" x14ac:dyDescent="0.25">
      <c r="A22" s="6" t="s">
        <v>29</v>
      </c>
      <c r="B22" s="1" t="s">
        <v>42</v>
      </c>
    </row>
    <row r="23" spans="1:2" ht="20.25" customHeight="1" x14ac:dyDescent="0.25">
      <c r="A23" s="6" t="s">
        <v>7</v>
      </c>
      <c r="B23" s="1" t="s">
        <v>42</v>
      </c>
    </row>
    <row r="24" spans="1:2" ht="12" customHeight="1" x14ac:dyDescent="0.25">
      <c r="A24" s="6"/>
    </row>
    <row r="25" spans="1:2" ht="48" customHeight="1" x14ac:dyDescent="0.25">
      <c r="A25" s="6" t="s">
        <v>59</v>
      </c>
      <c r="B25" s="1" t="s">
        <v>42</v>
      </c>
    </row>
    <row r="26" spans="1:2" ht="27" customHeight="1" x14ac:dyDescent="0.25">
      <c r="A26" s="6" t="s">
        <v>55</v>
      </c>
      <c r="B26" s="1" t="s">
        <v>43</v>
      </c>
    </row>
    <row r="27" spans="1:2" ht="27.75" customHeight="1" x14ac:dyDescent="0.25">
      <c r="A27" s="8" t="s">
        <v>10</v>
      </c>
      <c r="B27" s="1" t="s">
        <v>44</v>
      </c>
    </row>
    <row r="28" spans="1:2" ht="30" customHeight="1" x14ac:dyDescent="0.25">
      <c r="A28" s="8" t="s">
        <v>11</v>
      </c>
      <c r="B28" s="1" t="s">
        <v>41</v>
      </c>
    </row>
  </sheetData>
  <sheetProtection selectLockedCells="1" selectUnlockedCells="1"/>
  <customSheetViews>
    <customSheetView guid="{80206405-0AF5-4B0B-AAA4-B0F8A2125B5B}">
      <selection sqref="A1:B1"/>
      <pageMargins left="0.5" right="0.5" top="0.5" bottom="0.5" header="0.3" footer="0.3"/>
      <printOptions gridLines="1"/>
      <pageSetup orientation="landscape" r:id="rId1"/>
    </customSheetView>
    <customSheetView guid="{BCAD92A0-4821-4AFA-BC8A-9B3BF817B622}">
      <selection activeCell="R10" sqref="R10"/>
      <pageMargins left="0.7" right="0.7" top="0.75" bottom="0.75" header="0.3" footer="0.3"/>
      <pageSetup orientation="portrait" r:id="rId2"/>
    </customSheetView>
  </customSheetViews>
  <mergeCells count="1">
    <mergeCell ref="A1:B1"/>
  </mergeCells>
  <printOptions gridLines="1"/>
  <pageMargins left="0.5" right="0.5" top="0.5" bottom="0.5" header="0.3" footer="0.3"/>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indowProtection="1" tabSelected="1" workbookViewId="0">
      <selection activeCell="G5" sqref="G5"/>
    </sheetView>
  </sheetViews>
  <sheetFormatPr defaultRowHeight="15" x14ac:dyDescent="0.25"/>
  <cols>
    <col min="1" max="1" width="68.5703125" style="4" customWidth="1"/>
    <col min="2" max="2" width="21.85546875" style="4" customWidth="1"/>
    <col min="3" max="3" width="9.140625" style="4"/>
    <col min="4" max="4" width="9.140625" style="4" customWidth="1"/>
    <col min="5" max="5" width="16" style="22" customWidth="1"/>
    <col min="6" max="6" width="20.140625" style="8" bestFit="1" customWidth="1"/>
    <col min="7" max="9" width="9.140625" style="4"/>
    <col min="10" max="10" width="9.28515625" style="4" customWidth="1"/>
    <col min="11" max="16" width="9.140625" style="4"/>
    <col min="17" max="18" width="9.140625" style="27"/>
    <col min="19" max="16384" width="9.140625" style="4"/>
  </cols>
  <sheetData>
    <row r="1" spans="1:18" ht="31.5" customHeight="1" x14ac:dyDescent="0.35">
      <c r="A1" s="54" t="s">
        <v>87</v>
      </c>
      <c r="B1" s="55"/>
      <c r="E1" s="56" t="s">
        <v>88</v>
      </c>
      <c r="F1" s="57"/>
      <c r="G1" s="57"/>
      <c r="H1" s="57"/>
      <c r="I1" s="57"/>
      <c r="J1" s="57"/>
      <c r="K1" s="57"/>
      <c r="L1" s="58"/>
      <c r="M1" s="58"/>
      <c r="N1" s="58"/>
      <c r="O1" s="58"/>
      <c r="P1" s="58"/>
    </row>
    <row r="2" spans="1:18" ht="17.25" customHeight="1" x14ac:dyDescent="0.25">
      <c r="A2" s="2" t="s">
        <v>0</v>
      </c>
      <c r="B2" s="11"/>
      <c r="E2" s="23" t="s">
        <v>21</v>
      </c>
      <c r="F2" s="40" t="s">
        <v>13</v>
      </c>
      <c r="G2" s="9">
        <v>1</v>
      </c>
      <c r="H2" s="9">
        <v>2</v>
      </c>
      <c r="I2" s="9">
        <v>3</v>
      </c>
      <c r="J2" s="9">
        <v>4</v>
      </c>
      <c r="K2" s="9">
        <v>5</v>
      </c>
      <c r="L2" s="9">
        <v>6</v>
      </c>
      <c r="M2" s="9">
        <v>7</v>
      </c>
      <c r="N2" s="9">
        <v>8</v>
      </c>
      <c r="O2" s="10">
        <v>9</v>
      </c>
      <c r="P2" s="10">
        <v>10</v>
      </c>
      <c r="Q2" s="10">
        <v>11</v>
      </c>
      <c r="R2" s="18"/>
    </row>
    <row r="3" spans="1:18" s="31" customFormat="1" ht="18.75" customHeight="1" x14ac:dyDescent="0.25">
      <c r="A3" s="32" t="s">
        <v>49</v>
      </c>
      <c r="B3" s="33"/>
      <c r="E3" s="24" t="s">
        <v>51</v>
      </c>
      <c r="F3" s="41" t="s">
        <v>14</v>
      </c>
      <c r="G3" s="34">
        <v>3086</v>
      </c>
      <c r="H3" s="34">
        <v>4184</v>
      </c>
      <c r="I3" s="34">
        <v>5282</v>
      </c>
      <c r="J3" s="34">
        <v>6380</v>
      </c>
      <c r="K3" s="34">
        <v>7478</v>
      </c>
      <c r="L3" s="34">
        <v>8576</v>
      </c>
      <c r="M3" s="34">
        <v>9674</v>
      </c>
      <c r="N3" s="34">
        <v>10772</v>
      </c>
      <c r="O3" s="34">
        <v>11870</v>
      </c>
      <c r="P3" s="34">
        <v>12968</v>
      </c>
      <c r="Q3" s="35">
        <v>14066</v>
      </c>
      <c r="R3" s="21"/>
    </row>
    <row r="4" spans="1:18" s="31" customFormat="1" ht="15.75" x14ac:dyDescent="0.25">
      <c r="A4" s="6" t="s">
        <v>1</v>
      </c>
      <c r="B4" s="36"/>
      <c r="D4" s="37" t="s">
        <v>2</v>
      </c>
      <c r="E4" s="31" t="s">
        <v>22</v>
      </c>
      <c r="F4" s="8" t="s">
        <v>15</v>
      </c>
      <c r="G4" s="31">
        <v>2327</v>
      </c>
      <c r="H4" s="31">
        <v>3155</v>
      </c>
      <c r="I4" s="31">
        <v>3983</v>
      </c>
      <c r="J4" s="31">
        <v>4811</v>
      </c>
      <c r="K4" s="31">
        <v>5639</v>
      </c>
      <c r="L4" s="31">
        <v>6467</v>
      </c>
      <c r="M4" s="31">
        <v>7295</v>
      </c>
      <c r="N4" s="31">
        <v>8123</v>
      </c>
      <c r="O4" s="31">
        <v>8951</v>
      </c>
      <c r="P4" s="31">
        <v>9779</v>
      </c>
      <c r="Q4" s="31">
        <v>10607</v>
      </c>
      <c r="R4" s="21"/>
    </row>
    <row r="5" spans="1:18" s="31" customFormat="1" ht="15.75" x14ac:dyDescent="0.25">
      <c r="A5" s="31" t="s">
        <v>3</v>
      </c>
      <c r="B5" s="38"/>
      <c r="C5" s="6"/>
      <c r="D5" s="37"/>
      <c r="E5" s="24" t="s">
        <v>23</v>
      </c>
      <c r="F5" s="41" t="s">
        <v>18</v>
      </c>
      <c r="G5" s="34">
        <v>2085</v>
      </c>
      <c r="H5" s="34">
        <v>2826</v>
      </c>
      <c r="I5" s="34">
        <v>3568</v>
      </c>
      <c r="J5" s="34">
        <v>4309</v>
      </c>
      <c r="K5" s="34">
        <v>5051</v>
      </c>
      <c r="L5" s="34">
        <v>5793</v>
      </c>
      <c r="M5" s="34">
        <v>6534</v>
      </c>
      <c r="N5" s="34">
        <v>7276</v>
      </c>
      <c r="O5" s="34">
        <v>8017</v>
      </c>
      <c r="P5" s="34">
        <v>8759</v>
      </c>
      <c r="Q5" s="34">
        <v>9501</v>
      </c>
      <c r="R5" s="21"/>
    </row>
    <row r="6" spans="1:18" s="31" customFormat="1" ht="27.75" customHeight="1" x14ac:dyDescent="0.25">
      <c r="A6" s="6" t="s">
        <v>4</v>
      </c>
      <c r="B6" s="39"/>
      <c r="C6" s="6"/>
      <c r="D6" s="37" t="s">
        <v>2</v>
      </c>
      <c r="E6" s="24" t="s">
        <v>24</v>
      </c>
      <c r="F6" s="41" t="s">
        <v>19</v>
      </c>
      <c r="G6" s="34">
        <v>2034</v>
      </c>
      <c r="H6" s="34">
        <v>2758</v>
      </c>
      <c r="I6" s="34">
        <v>3481</v>
      </c>
      <c r="J6" s="34">
        <v>4205</v>
      </c>
      <c r="K6" s="34">
        <v>4928</v>
      </c>
      <c r="L6" s="34">
        <v>5652</v>
      </c>
      <c r="M6" s="34">
        <v>6376</v>
      </c>
      <c r="N6" s="34">
        <v>7099</v>
      </c>
      <c r="O6" s="34">
        <v>7823</v>
      </c>
      <c r="P6" s="34">
        <v>8546</v>
      </c>
      <c r="Q6" s="34">
        <v>9270</v>
      </c>
      <c r="R6" s="21"/>
    </row>
    <row r="7" spans="1:18" s="31" customFormat="1" ht="15" customHeight="1" x14ac:dyDescent="0.25">
      <c r="A7" s="6" t="s">
        <v>5</v>
      </c>
      <c r="B7" s="30"/>
      <c r="E7" s="31" t="s">
        <v>25</v>
      </c>
      <c r="F7" s="8" t="s">
        <v>16</v>
      </c>
      <c r="G7" s="43">
        <v>1923</v>
      </c>
      <c r="H7" s="43">
        <v>2607</v>
      </c>
      <c r="I7" s="43">
        <v>3291</v>
      </c>
      <c r="J7" s="43">
        <v>3975</v>
      </c>
      <c r="K7" s="43">
        <v>4659</v>
      </c>
      <c r="L7" s="43">
        <v>5343</v>
      </c>
      <c r="M7" s="43">
        <v>6027</v>
      </c>
      <c r="N7" s="43">
        <v>6711</v>
      </c>
      <c r="O7" s="43">
        <v>7395</v>
      </c>
      <c r="P7" s="43">
        <v>8079</v>
      </c>
      <c r="Q7" s="43">
        <v>8763</v>
      </c>
      <c r="R7" s="21"/>
    </row>
    <row r="8" spans="1:18" ht="15.75" customHeight="1" x14ac:dyDescent="0.25">
      <c r="A8" s="4" t="s">
        <v>6</v>
      </c>
      <c r="B8" s="12"/>
      <c r="E8" s="24" t="s">
        <v>26</v>
      </c>
      <c r="F8" s="41" t="s">
        <v>17</v>
      </c>
      <c r="G8" s="34">
        <v>1569</v>
      </c>
      <c r="H8" s="34">
        <v>2127</v>
      </c>
      <c r="I8" s="34">
        <v>2685</v>
      </c>
      <c r="J8" s="34">
        <v>3243</v>
      </c>
      <c r="K8" s="34">
        <v>3801</v>
      </c>
      <c r="L8" s="34">
        <v>4359</v>
      </c>
      <c r="M8" s="34">
        <v>4917</v>
      </c>
      <c r="N8" s="34">
        <v>5475</v>
      </c>
      <c r="O8" s="34">
        <v>6033</v>
      </c>
      <c r="P8" s="34">
        <v>6591</v>
      </c>
      <c r="Q8" s="35">
        <v>7149</v>
      </c>
      <c r="R8" s="21"/>
    </row>
    <row r="9" spans="1:18" ht="30" customHeight="1" x14ac:dyDescent="0.25">
      <c r="A9" s="5" t="s">
        <v>30</v>
      </c>
      <c r="B9" s="13"/>
      <c r="E9" s="24" t="s">
        <v>46</v>
      </c>
      <c r="F9" s="41" t="s">
        <v>20</v>
      </c>
      <c r="G9" s="34">
        <v>1548</v>
      </c>
      <c r="H9" s="34">
        <v>2099</v>
      </c>
      <c r="I9" s="34">
        <v>2650</v>
      </c>
      <c r="J9" s="34">
        <v>3201</v>
      </c>
      <c r="K9" s="34">
        <v>3752</v>
      </c>
      <c r="L9" s="34">
        <v>4302</v>
      </c>
      <c r="M9" s="34">
        <v>4853</v>
      </c>
      <c r="N9" s="34">
        <v>5404</v>
      </c>
      <c r="O9" s="34">
        <v>5955</v>
      </c>
      <c r="P9" s="34">
        <v>6506</v>
      </c>
      <c r="Q9" s="34">
        <v>7056</v>
      </c>
      <c r="R9" s="21"/>
    </row>
    <row r="10" spans="1:18" ht="28.5" customHeight="1" x14ac:dyDescent="0.25">
      <c r="A10" s="6" t="s">
        <v>27</v>
      </c>
      <c r="B10" s="13"/>
      <c r="E10" s="22" t="s">
        <v>56</v>
      </c>
      <c r="F10" s="42" t="s">
        <v>57</v>
      </c>
      <c r="G10" s="43">
        <v>192</v>
      </c>
      <c r="H10" s="52">
        <v>310</v>
      </c>
      <c r="I10" s="52">
        <v>388</v>
      </c>
      <c r="J10" s="52">
        <v>458</v>
      </c>
      <c r="K10" s="52">
        <v>523</v>
      </c>
      <c r="L10" s="52">
        <v>586</v>
      </c>
      <c r="M10" s="52">
        <v>649</v>
      </c>
      <c r="N10" s="52">
        <v>709</v>
      </c>
      <c r="O10" s="52">
        <v>769</v>
      </c>
      <c r="P10" s="52">
        <v>829</v>
      </c>
      <c r="Q10" s="53">
        <v>889</v>
      </c>
      <c r="R10" s="28"/>
    </row>
    <row r="11" spans="1:18" x14ac:dyDescent="0.25">
      <c r="A11" s="6"/>
      <c r="B11" s="5"/>
    </row>
    <row r="12" spans="1:18" ht="30" x14ac:dyDescent="0.25">
      <c r="A12" s="6" t="s">
        <v>8</v>
      </c>
      <c r="B12" s="12"/>
    </row>
    <row r="13" spans="1:18" ht="45" x14ac:dyDescent="0.25">
      <c r="A13" s="6" t="s">
        <v>37</v>
      </c>
      <c r="B13" s="5"/>
      <c r="G13" s="27"/>
      <c r="H13" s="27"/>
      <c r="I13" s="27"/>
      <c r="J13" s="27"/>
      <c r="K13" s="27"/>
      <c r="L13" s="27"/>
      <c r="M13" s="27"/>
      <c r="N13" s="27"/>
      <c r="O13" s="27"/>
      <c r="P13" s="27"/>
    </row>
    <row r="14" spans="1:18" x14ac:dyDescent="0.25">
      <c r="A14" s="6" t="s">
        <v>45</v>
      </c>
      <c r="B14" s="5"/>
    </row>
    <row r="15" spans="1:18" x14ac:dyDescent="0.25">
      <c r="A15" s="6"/>
      <c r="B15" s="5"/>
    </row>
    <row r="16" spans="1:18" ht="30" x14ac:dyDescent="0.25">
      <c r="A16" s="6" t="s">
        <v>9</v>
      </c>
      <c r="B16" s="12"/>
      <c r="R16" s="4"/>
    </row>
    <row r="17" spans="1:18" ht="30" x14ac:dyDescent="0.25">
      <c r="A17" s="6" t="s">
        <v>40</v>
      </c>
      <c r="B17" s="5"/>
      <c r="Q17" s="4"/>
      <c r="R17" s="4"/>
    </row>
    <row r="18" spans="1:18" ht="30" x14ac:dyDescent="0.25">
      <c r="A18" s="6" t="s">
        <v>12</v>
      </c>
      <c r="B18" s="5"/>
      <c r="Q18" s="4"/>
      <c r="R18" s="4"/>
    </row>
    <row r="19" spans="1:18" x14ac:dyDescent="0.25">
      <c r="A19" s="6"/>
      <c r="B19" s="5"/>
      <c r="Q19" s="4"/>
      <c r="R19" s="4"/>
    </row>
    <row r="20" spans="1:18" x14ac:dyDescent="0.25">
      <c r="A20" s="5" t="s">
        <v>28</v>
      </c>
      <c r="B20" s="14">
        <f>B8</f>
        <v>0</v>
      </c>
      <c r="Q20" s="4"/>
      <c r="R20" s="4"/>
    </row>
    <row r="21" spans="1:18" x14ac:dyDescent="0.25">
      <c r="A21" s="5"/>
      <c r="B21" s="5"/>
      <c r="Q21" s="4"/>
      <c r="R21" s="4"/>
    </row>
    <row r="22" spans="1:18" x14ac:dyDescent="0.25">
      <c r="A22" s="5" t="s">
        <v>29</v>
      </c>
      <c r="B22" s="15">
        <f>B9</f>
        <v>0</v>
      </c>
      <c r="Q22" s="4"/>
      <c r="R22" s="4"/>
    </row>
    <row r="23" spans="1:18" x14ac:dyDescent="0.25">
      <c r="A23" s="6" t="s">
        <v>7</v>
      </c>
      <c r="B23" s="16">
        <f>B10</f>
        <v>0</v>
      </c>
      <c r="Q23" s="4"/>
      <c r="R23" s="4"/>
    </row>
    <row r="24" spans="1:18" x14ac:dyDescent="0.25">
      <c r="A24" s="5"/>
      <c r="Q24" s="4"/>
      <c r="R24" s="4"/>
    </row>
    <row r="25" spans="1:18" ht="51" customHeight="1" x14ac:dyDescent="0.25">
      <c r="A25" s="7" t="s">
        <v>54</v>
      </c>
      <c r="B25" s="17" t="e">
        <f>ABS((B9-B10)/B9)</f>
        <v>#DIV/0!</v>
      </c>
      <c r="Q25" s="4"/>
      <c r="R25" s="4"/>
    </row>
    <row r="26" spans="1:18" x14ac:dyDescent="0.25">
      <c r="A26" s="6" t="s">
        <v>55</v>
      </c>
      <c r="B26" s="12"/>
      <c r="R26" s="4"/>
    </row>
    <row r="27" spans="1:18" ht="30" x14ac:dyDescent="0.25">
      <c r="A27" s="8" t="s">
        <v>10</v>
      </c>
      <c r="Q27" s="4"/>
      <c r="R27" s="4"/>
    </row>
    <row r="28" spans="1:18" ht="30" x14ac:dyDescent="0.25">
      <c r="A28" s="8" t="s">
        <v>11</v>
      </c>
      <c r="E28" s="4"/>
      <c r="Q28" s="4"/>
      <c r="R28" s="4"/>
    </row>
    <row r="29" spans="1:18" x14ac:dyDescent="0.25">
      <c r="E29" s="4"/>
      <c r="Q29" s="4"/>
    </row>
  </sheetData>
  <customSheetViews>
    <customSheetView guid="{80206405-0AF5-4B0B-AAA4-B0F8A2125B5B}">
      <selection activeCell="E12" sqref="E12"/>
      <pageMargins left="0.7" right="0.7" top="0.75" bottom="0.75" header="0.3" footer="0.3"/>
    </customSheetView>
  </customSheetViews>
  <mergeCells count="2">
    <mergeCell ref="A1:B1"/>
    <mergeCell ref="E1:P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indowProtection="1" topLeftCell="B1" zoomScaleNormal="100" workbookViewId="0">
      <selection activeCell="B1" sqref="A1:XFD1048576"/>
    </sheetView>
  </sheetViews>
  <sheetFormatPr defaultRowHeight="15" x14ac:dyDescent="0.25"/>
  <cols>
    <col min="1" max="1" width="68.5703125" style="4" customWidth="1"/>
    <col min="2" max="2" width="21.85546875" style="4" customWidth="1"/>
    <col min="3" max="3" width="9.140625" style="4"/>
    <col min="4" max="4" width="9.140625" style="4" customWidth="1"/>
    <col min="5" max="5" width="16" style="22" customWidth="1"/>
    <col min="6" max="6" width="20.140625" style="8" bestFit="1" customWidth="1"/>
    <col min="7" max="9" width="9.140625" style="4"/>
    <col min="10" max="10" width="9.28515625" style="4" customWidth="1"/>
    <col min="11" max="16" width="9.140625" style="4"/>
    <col min="17" max="18" width="9.140625" style="27"/>
    <col min="19" max="16384" width="9.140625" style="4"/>
  </cols>
  <sheetData>
    <row r="1" spans="1:18" ht="31.5" customHeight="1" x14ac:dyDescent="0.35">
      <c r="A1" s="54" t="s">
        <v>53</v>
      </c>
      <c r="B1" s="55"/>
      <c r="E1" s="56" t="s">
        <v>52</v>
      </c>
      <c r="F1" s="57"/>
      <c r="G1" s="57"/>
      <c r="H1" s="57"/>
      <c r="I1" s="57"/>
      <c r="J1" s="57"/>
      <c r="K1" s="57"/>
      <c r="L1" s="58"/>
      <c r="M1" s="58"/>
      <c r="N1" s="58"/>
      <c r="O1" s="58"/>
      <c r="P1" s="58"/>
    </row>
    <row r="2" spans="1:18" ht="17.25" customHeight="1" x14ac:dyDescent="0.25">
      <c r="A2" s="2" t="s">
        <v>0</v>
      </c>
      <c r="B2" s="11"/>
      <c r="E2" s="23" t="s">
        <v>21</v>
      </c>
      <c r="F2" s="40" t="s">
        <v>13</v>
      </c>
      <c r="G2" s="9">
        <v>1</v>
      </c>
      <c r="H2" s="9">
        <v>2</v>
      </c>
      <c r="I2" s="9">
        <v>3</v>
      </c>
      <c r="J2" s="9">
        <v>4</v>
      </c>
      <c r="K2" s="9">
        <v>5</v>
      </c>
      <c r="L2" s="9">
        <v>6</v>
      </c>
      <c r="M2" s="9">
        <v>7</v>
      </c>
      <c r="N2" s="9">
        <v>8</v>
      </c>
      <c r="O2" s="10">
        <v>9</v>
      </c>
      <c r="P2" s="10">
        <v>10</v>
      </c>
      <c r="Q2" s="10">
        <v>11</v>
      </c>
      <c r="R2" s="18"/>
    </row>
    <row r="3" spans="1:18" s="31" customFormat="1" ht="18.75" customHeight="1" x14ac:dyDescent="0.25">
      <c r="A3" s="32" t="s">
        <v>49</v>
      </c>
      <c r="B3" s="33"/>
      <c r="E3" s="24" t="s">
        <v>51</v>
      </c>
      <c r="F3" s="41" t="s">
        <v>14</v>
      </c>
      <c r="G3" s="34">
        <v>3066</v>
      </c>
      <c r="H3" s="34">
        <v>4128</v>
      </c>
      <c r="I3" s="34">
        <v>5191</v>
      </c>
      <c r="J3" s="34">
        <v>6253</v>
      </c>
      <c r="K3" s="34">
        <v>7315</v>
      </c>
      <c r="L3" s="34">
        <v>8378</v>
      </c>
      <c r="M3" s="34">
        <v>9440</v>
      </c>
      <c r="N3" s="34">
        <v>10503</v>
      </c>
      <c r="O3" s="34">
        <v>11565</v>
      </c>
      <c r="P3" s="34">
        <v>12627</v>
      </c>
      <c r="Q3" s="35">
        <v>13690</v>
      </c>
      <c r="R3" s="21"/>
    </row>
    <row r="4" spans="1:18" s="31" customFormat="1" ht="15.75" x14ac:dyDescent="0.25">
      <c r="A4" s="6" t="s">
        <v>1</v>
      </c>
      <c r="B4" s="36"/>
      <c r="D4" s="37" t="s">
        <v>2</v>
      </c>
      <c r="E4" s="31" t="s">
        <v>22</v>
      </c>
      <c r="F4" s="8" t="s">
        <v>15</v>
      </c>
      <c r="G4" s="31">
        <v>2312</v>
      </c>
      <c r="H4" s="31">
        <v>3113</v>
      </c>
      <c r="I4" s="31">
        <v>3914</v>
      </c>
      <c r="J4" s="31">
        <v>4715</v>
      </c>
      <c r="K4" s="31">
        <v>5517</v>
      </c>
      <c r="L4" s="31">
        <v>6318</v>
      </c>
      <c r="M4" s="31">
        <v>7119</v>
      </c>
      <c r="N4" s="31">
        <v>7920</v>
      </c>
      <c r="O4" s="31">
        <v>8721</v>
      </c>
      <c r="P4" s="31">
        <v>9522</v>
      </c>
      <c r="Q4" s="31">
        <v>10324</v>
      </c>
      <c r="R4" s="21"/>
    </row>
    <row r="5" spans="1:18" s="31" customFormat="1" ht="15.75" x14ac:dyDescent="0.25">
      <c r="A5" s="31" t="s">
        <v>3</v>
      </c>
      <c r="B5" s="38"/>
      <c r="C5" s="6"/>
      <c r="D5" s="37"/>
      <c r="E5" s="24" t="s">
        <v>23</v>
      </c>
      <c r="F5" s="41" t="s">
        <v>18</v>
      </c>
      <c r="G5" s="34">
        <v>2071</v>
      </c>
      <c r="H5" s="34">
        <v>2788</v>
      </c>
      <c r="I5" s="34">
        <v>3506</v>
      </c>
      <c r="J5" s="34">
        <v>4223</v>
      </c>
      <c r="K5" s="34">
        <v>4941</v>
      </c>
      <c r="L5" s="34">
        <v>5659</v>
      </c>
      <c r="M5" s="34">
        <v>6376</v>
      </c>
      <c r="N5" s="34">
        <v>7094</v>
      </c>
      <c r="O5" s="34">
        <v>7811</v>
      </c>
      <c r="P5" s="34">
        <v>8529</v>
      </c>
      <c r="Q5" s="34">
        <v>9246</v>
      </c>
      <c r="R5" s="21"/>
    </row>
    <row r="6" spans="1:18" s="31" customFormat="1" ht="27.75" customHeight="1" x14ac:dyDescent="0.25">
      <c r="A6" s="6" t="s">
        <v>4</v>
      </c>
      <c r="B6" s="39"/>
      <c r="C6" s="6"/>
      <c r="D6" s="37" t="s">
        <v>2</v>
      </c>
      <c r="E6" s="24" t="s">
        <v>24</v>
      </c>
      <c r="F6" s="41" t="s">
        <v>19</v>
      </c>
      <c r="G6" s="34">
        <v>2021</v>
      </c>
      <c r="H6" s="34">
        <v>2721</v>
      </c>
      <c r="I6" s="34">
        <v>3421</v>
      </c>
      <c r="J6" s="34">
        <v>4121</v>
      </c>
      <c r="K6" s="34">
        <v>4821</v>
      </c>
      <c r="L6" s="34">
        <v>5521</v>
      </c>
      <c r="M6" s="34">
        <v>6221</v>
      </c>
      <c r="N6" s="34">
        <v>6922</v>
      </c>
      <c r="O6" s="34">
        <v>7622</v>
      </c>
      <c r="P6" s="34">
        <v>8322</v>
      </c>
      <c r="Q6" s="34">
        <v>9022</v>
      </c>
      <c r="R6" s="21"/>
    </row>
    <row r="7" spans="1:18" s="31" customFormat="1" ht="15" customHeight="1" x14ac:dyDescent="0.25">
      <c r="A7" s="6" t="s">
        <v>5</v>
      </c>
      <c r="B7" s="30"/>
      <c r="E7" s="31" t="s">
        <v>25</v>
      </c>
      <c r="F7" s="8" t="s">
        <v>16</v>
      </c>
      <c r="G7" s="43">
        <v>1910</v>
      </c>
      <c r="H7" s="43">
        <v>2572</v>
      </c>
      <c r="I7" s="43">
        <v>3234</v>
      </c>
      <c r="J7" s="43">
        <v>3895</v>
      </c>
      <c r="K7" s="43">
        <v>4557</v>
      </c>
      <c r="L7" s="43">
        <v>5219</v>
      </c>
      <c r="M7" s="43">
        <v>5881</v>
      </c>
      <c r="N7" s="43">
        <v>6543</v>
      </c>
      <c r="O7" s="43">
        <v>7205</v>
      </c>
      <c r="P7" s="43">
        <v>7866</v>
      </c>
      <c r="Q7" s="43">
        <v>8528</v>
      </c>
      <c r="R7" s="21"/>
    </row>
    <row r="8" spans="1:18" ht="15.75" customHeight="1" x14ac:dyDescent="0.25">
      <c r="A8" s="4" t="s">
        <v>6</v>
      </c>
      <c r="B8" s="12"/>
      <c r="E8" s="24" t="s">
        <v>26</v>
      </c>
      <c r="F8" s="41" t="s">
        <v>17</v>
      </c>
      <c r="G8" s="34">
        <v>1558</v>
      </c>
      <c r="H8" s="34">
        <v>2098</v>
      </c>
      <c r="I8" s="34">
        <v>2638</v>
      </c>
      <c r="J8" s="34">
        <v>3178</v>
      </c>
      <c r="K8" s="34">
        <v>3719</v>
      </c>
      <c r="L8" s="34">
        <v>4258</v>
      </c>
      <c r="M8" s="34">
        <v>4798</v>
      </c>
      <c r="N8" s="34">
        <v>5338</v>
      </c>
      <c r="O8" s="34">
        <v>5878</v>
      </c>
      <c r="P8" s="34">
        <v>6417</v>
      </c>
      <c r="Q8" s="35">
        <v>6957</v>
      </c>
      <c r="R8" s="21"/>
    </row>
    <row r="9" spans="1:18" ht="30" customHeight="1" x14ac:dyDescent="0.25">
      <c r="A9" s="5" t="s">
        <v>30</v>
      </c>
      <c r="B9" s="13"/>
      <c r="E9" s="24" t="s">
        <v>46</v>
      </c>
      <c r="F9" s="41" t="s">
        <v>20</v>
      </c>
      <c r="G9" s="34">
        <v>1538</v>
      </c>
      <c r="H9" s="34">
        <v>2071</v>
      </c>
      <c r="I9" s="34">
        <v>2604</v>
      </c>
      <c r="J9" s="34">
        <v>3137</v>
      </c>
      <c r="K9" s="34">
        <v>3670</v>
      </c>
      <c r="L9" s="34">
        <v>4203</v>
      </c>
      <c r="M9" s="34">
        <v>4736</v>
      </c>
      <c r="N9" s="34">
        <v>5269</v>
      </c>
      <c r="O9" s="34">
        <v>5802</v>
      </c>
      <c r="P9" s="34">
        <v>6335</v>
      </c>
      <c r="Q9" s="34">
        <v>6868</v>
      </c>
      <c r="R9" s="21"/>
    </row>
    <row r="10" spans="1:18" ht="28.5" customHeight="1" x14ac:dyDescent="0.25">
      <c r="A10" s="6" t="s">
        <v>27</v>
      </c>
      <c r="B10" s="13"/>
      <c r="E10" s="22" t="s">
        <v>56</v>
      </c>
      <c r="F10" s="42" t="s">
        <v>57</v>
      </c>
      <c r="G10" s="43">
        <v>192</v>
      </c>
      <c r="H10" s="50">
        <v>309</v>
      </c>
      <c r="I10" s="50">
        <v>387</v>
      </c>
      <c r="J10" s="43">
        <v>456</v>
      </c>
      <c r="K10" s="43">
        <v>520</v>
      </c>
      <c r="L10" s="50">
        <v>583</v>
      </c>
      <c r="M10" s="43">
        <v>645</v>
      </c>
      <c r="N10" s="50">
        <v>705</v>
      </c>
      <c r="O10" s="43">
        <v>764</v>
      </c>
      <c r="P10" s="43">
        <v>823</v>
      </c>
      <c r="Q10" s="51">
        <v>883</v>
      </c>
      <c r="R10" s="28"/>
    </row>
    <row r="11" spans="1:18" x14ac:dyDescent="0.25">
      <c r="A11" s="6"/>
      <c r="B11" s="5"/>
    </row>
    <row r="12" spans="1:18" ht="30" x14ac:dyDescent="0.25">
      <c r="A12" s="6" t="s">
        <v>8</v>
      </c>
      <c r="B12" s="12"/>
    </row>
    <row r="13" spans="1:18" ht="45" x14ac:dyDescent="0.25">
      <c r="A13" s="6" t="s">
        <v>37</v>
      </c>
      <c r="B13" s="5"/>
      <c r="G13" s="27"/>
      <c r="H13" s="27"/>
      <c r="I13" s="27"/>
      <c r="J13" s="27"/>
      <c r="K13" s="27"/>
      <c r="L13" s="27"/>
      <c r="M13" s="27"/>
      <c r="N13" s="27"/>
      <c r="O13" s="27"/>
      <c r="P13" s="27"/>
    </row>
    <row r="14" spans="1:18" x14ac:dyDescent="0.25">
      <c r="A14" s="6" t="s">
        <v>45</v>
      </c>
      <c r="B14" s="5"/>
    </row>
    <row r="15" spans="1:18" x14ac:dyDescent="0.25">
      <c r="A15" s="6"/>
      <c r="B15" s="5"/>
    </row>
    <row r="16" spans="1:18" ht="30" x14ac:dyDescent="0.25">
      <c r="A16" s="6" t="s">
        <v>9</v>
      </c>
      <c r="B16" s="12"/>
      <c r="R16" s="4"/>
    </row>
    <row r="17" spans="1:18" ht="30" x14ac:dyDescent="0.25">
      <c r="A17" s="6" t="s">
        <v>40</v>
      </c>
      <c r="B17" s="5"/>
      <c r="Q17" s="4"/>
      <c r="R17" s="4"/>
    </row>
    <row r="18" spans="1:18" ht="30" x14ac:dyDescent="0.25">
      <c r="A18" s="6" t="s">
        <v>12</v>
      </c>
      <c r="B18" s="5"/>
      <c r="Q18" s="4"/>
      <c r="R18" s="4"/>
    </row>
    <row r="19" spans="1:18" x14ac:dyDescent="0.25">
      <c r="A19" s="6"/>
      <c r="B19" s="5"/>
      <c r="Q19" s="4"/>
      <c r="R19" s="4"/>
    </row>
    <row r="20" spans="1:18" x14ac:dyDescent="0.25">
      <c r="A20" s="5" t="s">
        <v>28</v>
      </c>
      <c r="B20" s="14">
        <f>B8</f>
        <v>0</v>
      </c>
      <c r="Q20" s="4"/>
      <c r="R20" s="4"/>
    </row>
    <row r="21" spans="1:18" x14ac:dyDescent="0.25">
      <c r="A21" s="5"/>
      <c r="B21" s="5"/>
      <c r="Q21" s="4"/>
      <c r="R21" s="4"/>
    </row>
    <row r="22" spans="1:18" x14ac:dyDescent="0.25">
      <c r="A22" s="5" t="s">
        <v>29</v>
      </c>
      <c r="B22" s="15">
        <f>B9</f>
        <v>0</v>
      </c>
      <c r="Q22" s="4"/>
      <c r="R22" s="4"/>
    </row>
    <row r="23" spans="1:18" x14ac:dyDescent="0.25">
      <c r="A23" s="6" t="s">
        <v>7</v>
      </c>
      <c r="B23" s="16">
        <f>B10</f>
        <v>0</v>
      </c>
      <c r="Q23" s="4"/>
      <c r="R23" s="4"/>
    </row>
    <row r="24" spans="1:18" x14ac:dyDescent="0.25">
      <c r="A24" s="5"/>
      <c r="Q24" s="4"/>
      <c r="R24" s="4"/>
    </row>
    <row r="25" spans="1:18" ht="51" customHeight="1" x14ac:dyDescent="0.25">
      <c r="A25" s="7" t="s">
        <v>54</v>
      </c>
      <c r="B25" s="17" t="e">
        <f>ABS((B9-B10)/B9)</f>
        <v>#DIV/0!</v>
      </c>
      <c r="Q25" s="4"/>
      <c r="R25" s="4"/>
    </row>
    <row r="26" spans="1:18" x14ac:dyDescent="0.25">
      <c r="A26" s="6" t="s">
        <v>55</v>
      </c>
      <c r="B26" s="12"/>
      <c r="R26" s="4"/>
    </row>
    <row r="27" spans="1:18" ht="30" x14ac:dyDescent="0.25">
      <c r="A27" s="8" t="s">
        <v>10</v>
      </c>
      <c r="Q27" s="4"/>
      <c r="R27" s="4"/>
    </row>
    <row r="28" spans="1:18" ht="30" x14ac:dyDescent="0.25">
      <c r="A28" s="8" t="s">
        <v>11</v>
      </c>
      <c r="E28" s="4"/>
      <c r="Q28" s="4"/>
      <c r="R28" s="4"/>
    </row>
    <row r="29" spans="1:18" x14ac:dyDescent="0.25">
      <c r="E29" s="4"/>
      <c r="Q29" s="4"/>
    </row>
  </sheetData>
  <customSheetViews>
    <customSheetView guid="{80206405-0AF5-4B0B-AAA4-B0F8A2125B5B}" topLeftCell="B1">
      <selection activeCell="B1" sqref="A1:XFD1048576"/>
      <pageMargins left="0.7" right="0.7" top="0.5" bottom="0.5" header="0.3" footer="0.3"/>
      <pageSetup orientation="portrait" verticalDpi="599" r:id="rId1"/>
    </customSheetView>
  </customSheetViews>
  <mergeCells count="2">
    <mergeCell ref="A1:B1"/>
    <mergeCell ref="E1:P1"/>
  </mergeCells>
  <pageMargins left="0.7" right="0.7" top="0.5" bottom="0.5" header="0.3" footer="0.3"/>
  <pageSetup orientation="portrait" verticalDpi="599"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indowProtection="1" workbookViewId="0">
      <selection activeCell="A2" sqref="A2"/>
    </sheetView>
  </sheetViews>
  <sheetFormatPr defaultRowHeight="15" x14ac:dyDescent="0.25"/>
  <cols>
    <col min="1" max="1" width="91.42578125" style="45" customWidth="1"/>
    <col min="2" max="2" width="58.140625" style="45" customWidth="1"/>
  </cols>
  <sheetData>
    <row r="1" spans="1:14" ht="36.75" x14ac:dyDescent="0.25">
      <c r="A1" s="47" t="s">
        <v>85</v>
      </c>
      <c r="C1" s="44"/>
      <c r="D1" s="44"/>
      <c r="E1" s="44"/>
      <c r="F1" s="44"/>
      <c r="G1" s="44"/>
      <c r="H1" s="44"/>
      <c r="I1" s="44"/>
      <c r="J1" s="44"/>
      <c r="K1" s="44"/>
      <c r="L1" s="44"/>
      <c r="M1" s="44"/>
      <c r="N1" s="44"/>
    </row>
    <row r="2" spans="1:14" ht="30" x14ac:dyDescent="0.25">
      <c r="A2" s="45" t="s">
        <v>66</v>
      </c>
      <c r="B2" s="45" t="s">
        <v>31</v>
      </c>
      <c r="C2" s="44"/>
      <c r="D2" s="44"/>
      <c r="E2" s="44"/>
      <c r="F2" s="44"/>
      <c r="G2" s="44"/>
      <c r="H2" s="44"/>
      <c r="I2" s="44"/>
      <c r="J2" s="44"/>
      <c r="K2" s="44"/>
      <c r="L2" s="44"/>
      <c r="M2" s="44"/>
      <c r="N2" s="44"/>
    </row>
    <row r="3" spans="1:14" ht="30" x14ac:dyDescent="0.25">
      <c r="A3" s="45" t="s">
        <v>49</v>
      </c>
      <c r="B3" s="45" t="s">
        <v>50</v>
      </c>
      <c r="C3" s="44"/>
      <c r="D3" s="44"/>
      <c r="E3" s="44"/>
      <c r="F3" s="44"/>
      <c r="G3" s="44"/>
      <c r="H3" s="44"/>
      <c r="I3" s="44"/>
      <c r="J3" s="44"/>
      <c r="K3" s="44"/>
      <c r="L3" s="44"/>
      <c r="M3" s="44"/>
      <c r="N3" s="44"/>
    </row>
    <row r="4" spans="1:14" x14ac:dyDescent="0.25">
      <c r="A4" s="45" t="s">
        <v>1</v>
      </c>
      <c r="B4" s="45" t="s">
        <v>32</v>
      </c>
      <c r="C4" s="44"/>
      <c r="D4" s="44"/>
      <c r="E4" s="44"/>
      <c r="F4" s="44"/>
      <c r="G4" s="44"/>
      <c r="H4" s="44"/>
      <c r="I4" s="44"/>
      <c r="J4" s="44"/>
      <c r="K4" s="44"/>
      <c r="L4" s="44"/>
      <c r="M4" s="44"/>
      <c r="N4" s="44"/>
    </row>
    <row r="5" spans="1:14" x14ac:dyDescent="0.25">
      <c r="A5" s="45" t="s">
        <v>3</v>
      </c>
      <c r="B5" s="45" t="s">
        <v>33</v>
      </c>
      <c r="C5" s="44"/>
      <c r="D5" s="44"/>
      <c r="E5" s="44"/>
      <c r="F5" s="44"/>
      <c r="G5" s="44"/>
      <c r="H5" s="44"/>
      <c r="I5" s="44"/>
      <c r="J5" s="44"/>
      <c r="K5" s="44"/>
      <c r="L5" s="44"/>
      <c r="M5" s="44"/>
      <c r="N5" s="44"/>
    </row>
    <row r="6" spans="1:14" x14ac:dyDescent="0.25">
      <c r="A6" s="45" t="s">
        <v>4</v>
      </c>
      <c r="B6" s="45" t="s">
        <v>34</v>
      </c>
      <c r="C6" s="44"/>
      <c r="D6" s="44"/>
      <c r="E6" s="44"/>
      <c r="F6" s="44"/>
      <c r="G6" s="44"/>
      <c r="H6" s="44"/>
      <c r="I6" s="44"/>
      <c r="J6" s="44"/>
      <c r="K6" s="44"/>
      <c r="L6" s="44"/>
      <c r="M6" s="44"/>
      <c r="N6" s="44"/>
    </row>
    <row r="7" spans="1:14" ht="45" x14ac:dyDescent="0.25">
      <c r="A7" s="45" t="s">
        <v>5</v>
      </c>
      <c r="B7" s="45" t="s">
        <v>35</v>
      </c>
      <c r="C7" s="44"/>
      <c r="D7" s="44"/>
      <c r="E7" s="44"/>
      <c r="F7" s="44"/>
      <c r="G7" s="44"/>
      <c r="H7" s="44"/>
      <c r="I7" s="44"/>
      <c r="J7" s="44"/>
      <c r="K7" s="44"/>
      <c r="L7" s="44"/>
      <c r="M7" s="44"/>
      <c r="N7" s="44"/>
    </row>
    <row r="8" spans="1:14" x14ac:dyDescent="0.25">
      <c r="C8" s="44"/>
      <c r="D8" s="44"/>
      <c r="E8" s="44"/>
      <c r="F8" s="44"/>
      <c r="G8" s="44"/>
      <c r="H8" s="44"/>
      <c r="I8" s="44"/>
      <c r="J8" s="44"/>
      <c r="K8" s="44"/>
      <c r="L8" s="44"/>
      <c r="M8" s="44"/>
      <c r="N8" s="44"/>
    </row>
    <row r="9" spans="1:14" ht="30" x14ac:dyDescent="0.25">
      <c r="A9" s="45" t="s">
        <v>6</v>
      </c>
      <c r="B9" s="45" t="s">
        <v>36</v>
      </c>
      <c r="C9" s="44"/>
      <c r="D9" s="44"/>
      <c r="E9" s="44"/>
      <c r="F9" s="44"/>
      <c r="G9" s="44"/>
      <c r="H9" s="44"/>
      <c r="I9" s="44"/>
      <c r="J9" s="44"/>
      <c r="K9" s="44"/>
      <c r="L9" s="44"/>
      <c r="M9" s="44"/>
      <c r="N9" s="44"/>
    </row>
    <row r="10" spans="1:14" ht="60" x14ac:dyDescent="0.25">
      <c r="A10" s="45" t="s">
        <v>30</v>
      </c>
      <c r="B10" s="45" t="s">
        <v>47</v>
      </c>
      <c r="C10" s="44"/>
      <c r="D10" s="44"/>
      <c r="E10" s="44"/>
      <c r="F10" s="44"/>
      <c r="G10" s="44"/>
      <c r="H10" s="44"/>
      <c r="I10" s="44"/>
      <c r="J10" s="44"/>
      <c r="K10" s="44"/>
      <c r="L10" s="44"/>
      <c r="M10" s="44"/>
      <c r="N10" s="44"/>
    </row>
    <row r="11" spans="1:14" ht="75" x14ac:dyDescent="0.25">
      <c r="A11" s="45" t="s">
        <v>27</v>
      </c>
      <c r="B11" s="45" t="s">
        <v>48</v>
      </c>
      <c r="C11" s="44"/>
      <c r="D11" s="44"/>
      <c r="E11" s="44"/>
      <c r="F11" s="44"/>
      <c r="G11" s="44"/>
      <c r="H11" s="44"/>
      <c r="I11" s="44"/>
      <c r="J11" s="44"/>
      <c r="K11" s="44"/>
      <c r="L11" s="44"/>
      <c r="M11" s="44"/>
      <c r="N11" s="44"/>
    </row>
    <row r="12" spans="1:14" x14ac:dyDescent="0.25">
      <c r="C12" s="44"/>
      <c r="D12" s="44"/>
      <c r="E12" s="44"/>
      <c r="F12" s="44"/>
      <c r="G12" s="44"/>
      <c r="H12" s="44"/>
      <c r="I12" s="44"/>
      <c r="J12" s="44"/>
      <c r="K12" s="44"/>
      <c r="L12" s="44"/>
      <c r="M12" s="44"/>
      <c r="N12" s="44"/>
    </row>
    <row r="13" spans="1:14" x14ac:dyDescent="0.25">
      <c r="A13" s="45" t="s">
        <v>67</v>
      </c>
      <c r="B13" s="45" t="s">
        <v>61</v>
      </c>
      <c r="C13" s="44"/>
      <c r="D13" s="44"/>
      <c r="E13" s="44"/>
      <c r="F13" s="44"/>
      <c r="G13" s="44"/>
      <c r="H13" s="44"/>
      <c r="I13" s="44"/>
      <c r="J13" s="44"/>
      <c r="K13" s="44"/>
      <c r="L13" s="44"/>
      <c r="M13" s="44"/>
      <c r="N13" s="44"/>
    </row>
    <row r="14" spans="1:14" ht="45" x14ac:dyDescent="0.25">
      <c r="A14" s="45" t="s">
        <v>38</v>
      </c>
      <c r="C14" s="44"/>
      <c r="D14" s="44"/>
      <c r="E14" s="44"/>
      <c r="F14" s="44"/>
      <c r="G14" s="44"/>
      <c r="H14" s="44"/>
      <c r="I14" s="44"/>
      <c r="J14" s="44"/>
      <c r="K14" s="44"/>
      <c r="L14" s="44"/>
      <c r="M14" s="44"/>
      <c r="N14" s="44"/>
    </row>
    <row r="15" spans="1:14" x14ac:dyDescent="0.25">
      <c r="A15" s="45" t="s">
        <v>68</v>
      </c>
      <c r="C15" s="44"/>
      <c r="D15" s="44"/>
      <c r="E15" s="44"/>
      <c r="F15" s="44"/>
      <c r="G15" s="44"/>
      <c r="H15" s="44"/>
      <c r="I15" s="44"/>
      <c r="J15" s="44"/>
      <c r="K15" s="44"/>
      <c r="L15" s="44"/>
      <c r="M15" s="44"/>
      <c r="N15" s="44"/>
    </row>
    <row r="16" spans="1:14" x14ac:dyDescent="0.25">
      <c r="C16" s="44"/>
      <c r="D16" s="44"/>
      <c r="E16" s="44"/>
      <c r="F16" s="44"/>
      <c r="G16" s="44"/>
      <c r="H16" s="44"/>
      <c r="I16" s="44"/>
      <c r="J16" s="44"/>
      <c r="K16" s="44"/>
      <c r="L16" s="44"/>
      <c r="M16" s="44"/>
      <c r="N16" s="44"/>
    </row>
    <row r="17" spans="1:14" x14ac:dyDescent="0.25">
      <c r="A17" s="45" t="s">
        <v>69</v>
      </c>
      <c r="B17" s="45" t="s">
        <v>39</v>
      </c>
      <c r="C17" s="44"/>
      <c r="D17" s="44"/>
      <c r="E17" s="44"/>
      <c r="F17" s="44"/>
      <c r="G17" s="44"/>
      <c r="H17" s="44"/>
      <c r="I17" s="44"/>
      <c r="J17" s="44"/>
      <c r="K17" s="44"/>
      <c r="L17" s="44"/>
      <c r="M17" s="44"/>
      <c r="N17" s="44"/>
    </row>
    <row r="18" spans="1:14" ht="30" x14ac:dyDescent="0.25">
      <c r="A18" s="45" t="s">
        <v>70</v>
      </c>
      <c r="B18" s="45" t="s">
        <v>41</v>
      </c>
      <c r="C18" s="44"/>
      <c r="D18" s="44"/>
      <c r="E18" s="44"/>
      <c r="F18" s="44"/>
      <c r="G18" s="44"/>
      <c r="H18" s="44"/>
      <c r="I18" s="44"/>
      <c r="J18" s="44"/>
      <c r="K18" s="44"/>
      <c r="L18" s="44"/>
      <c r="M18" s="44"/>
      <c r="N18" s="44"/>
    </row>
    <row r="19" spans="1:14" ht="30" x14ac:dyDescent="0.25">
      <c r="A19" s="45" t="s">
        <v>71</v>
      </c>
      <c r="C19" s="44"/>
      <c r="D19" s="44"/>
      <c r="E19" s="44"/>
      <c r="F19" s="44"/>
      <c r="G19" s="44"/>
      <c r="H19" s="44"/>
      <c r="I19" s="44"/>
      <c r="J19" s="44"/>
      <c r="K19" s="44"/>
      <c r="L19" s="44"/>
      <c r="M19" s="44"/>
      <c r="N19" s="44"/>
    </row>
    <row r="20" spans="1:14" x14ac:dyDescent="0.25">
      <c r="C20" s="44"/>
      <c r="D20" s="44"/>
      <c r="E20" s="44"/>
      <c r="F20" s="44"/>
      <c r="G20" s="44"/>
      <c r="H20" s="44"/>
      <c r="I20" s="44"/>
      <c r="J20" s="44"/>
      <c r="K20" s="44"/>
      <c r="L20" s="44"/>
      <c r="M20" s="44"/>
      <c r="N20" s="44"/>
    </row>
    <row r="21" spans="1:14" x14ac:dyDescent="0.25">
      <c r="A21" s="45" t="s">
        <v>72</v>
      </c>
      <c r="B21" s="45" t="s">
        <v>62</v>
      </c>
      <c r="C21" s="44"/>
      <c r="D21" s="44"/>
      <c r="E21" s="44"/>
      <c r="F21" s="44"/>
      <c r="G21" s="44"/>
      <c r="H21" s="44"/>
      <c r="I21" s="44"/>
      <c r="J21" s="44"/>
      <c r="K21" s="44"/>
      <c r="L21" s="44"/>
      <c r="M21" s="44"/>
      <c r="N21" s="44"/>
    </row>
    <row r="22" spans="1:14" x14ac:dyDescent="0.25">
      <c r="A22" s="45" t="s">
        <v>28</v>
      </c>
      <c r="B22" s="45" t="s">
        <v>42</v>
      </c>
      <c r="C22" s="44"/>
      <c r="D22" s="44"/>
      <c r="E22" s="44"/>
      <c r="F22" s="44"/>
      <c r="G22" s="44"/>
      <c r="H22" s="44"/>
      <c r="I22" s="44"/>
      <c r="J22" s="44"/>
      <c r="K22" s="44"/>
      <c r="L22" s="44"/>
      <c r="M22" s="44"/>
      <c r="N22" s="44"/>
    </row>
    <row r="23" spans="1:14" x14ac:dyDescent="0.25">
      <c r="C23" s="44"/>
      <c r="D23" s="44"/>
      <c r="E23" s="44"/>
      <c r="F23" s="44"/>
      <c r="G23" s="44"/>
      <c r="H23" s="44"/>
      <c r="I23" s="44"/>
      <c r="J23" s="44"/>
      <c r="K23" s="44"/>
      <c r="L23" s="44"/>
      <c r="M23" s="44"/>
      <c r="N23" s="44"/>
    </row>
    <row r="24" spans="1:14" x14ac:dyDescent="0.25">
      <c r="A24" s="45" t="s">
        <v>29</v>
      </c>
      <c r="B24" s="45" t="s">
        <v>42</v>
      </c>
      <c r="C24" s="44"/>
      <c r="D24" s="44"/>
      <c r="E24" s="44"/>
      <c r="F24" s="44"/>
      <c r="G24" s="44"/>
      <c r="H24" s="44"/>
      <c r="I24" s="44"/>
      <c r="J24" s="44"/>
      <c r="K24" s="44"/>
      <c r="L24" s="44"/>
      <c r="M24" s="44"/>
      <c r="N24" s="44"/>
    </row>
    <row r="25" spans="1:14" x14ac:dyDescent="0.25">
      <c r="A25" s="45" t="s">
        <v>7</v>
      </c>
      <c r="B25" s="45" t="s">
        <v>42</v>
      </c>
      <c r="C25" s="44"/>
      <c r="D25" s="44"/>
      <c r="E25" s="44"/>
      <c r="F25" s="44"/>
      <c r="G25" s="44"/>
      <c r="H25" s="44"/>
      <c r="I25" s="44"/>
      <c r="J25" s="44"/>
      <c r="K25" s="44"/>
      <c r="L25" s="44"/>
      <c r="M25" s="44"/>
      <c r="N25" s="44"/>
    </row>
    <row r="26" spans="1:14" x14ac:dyDescent="0.25">
      <c r="C26" s="44"/>
      <c r="D26" s="44"/>
      <c r="E26" s="44"/>
      <c r="F26" s="44"/>
      <c r="G26" s="44"/>
      <c r="H26" s="44"/>
      <c r="I26" s="44"/>
      <c r="J26" s="44"/>
      <c r="K26" s="44"/>
      <c r="L26" s="44"/>
      <c r="M26" s="44"/>
      <c r="N26" s="44"/>
    </row>
    <row r="27" spans="1:14" x14ac:dyDescent="0.25">
      <c r="A27" s="45" t="s">
        <v>63</v>
      </c>
      <c r="B27" s="45" t="s">
        <v>42</v>
      </c>
      <c r="C27" s="44"/>
      <c r="D27" s="44"/>
      <c r="E27" s="44"/>
      <c r="F27" s="44"/>
      <c r="G27" s="44"/>
      <c r="H27" s="44"/>
      <c r="I27" s="44"/>
      <c r="J27" s="44"/>
      <c r="K27" s="44"/>
      <c r="L27" s="44"/>
      <c r="M27" s="44"/>
      <c r="N27" s="44"/>
    </row>
    <row r="28" spans="1:14" x14ac:dyDescent="0.25">
      <c r="A28" s="45" t="s">
        <v>64</v>
      </c>
      <c r="B28" s="45" t="s">
        <v>42</v>
      </c>
      <c r="C28" s="44"/>
      <c r="D28" s="44"/>
      <c r="E28" s="44"/>
      <c r="F28" s="44"/>
      <c r="G28" s="44"/>
      <c r="H28" s="44"/>
      <c r="I28" s="44"/>
      <c r="J28" s="44"/>
      <c r="K28" s="44"/>
      <c r="L28" s="44"/>
      <c r="M28" s="44"/>
      <c r="N28" s="44"/>
    </row>
    <row r="29" spans="1:14" x14ac:dyDescent="0.25">
      <c r="C29" s="44"/>
      <c r="D29" s="44"/>
      <c r="E29" s="44"/>
      <c r="F29" s="44"/>
      <c r="G29" s="44"/>
      <c r="H29" s="44"/>
      <c r="I29" s="44"/>
      <c r="J29" s="44"/>
      <c r="K29" s="44"/>
      <c r="L29" s="44"/>
      <c r="M29" s="44"/>
      <c r="N29" s="44"/>
    </row>
    <row r="30" spans="1:14" x14ac:dyDescent="0.25">
      <c r="A30" s="45" t="s">
        <v>65</v>
      </c>
      <c r="B30" s="45" t="s">
        <v>42</v>
      </c>
      <c r="C30" s="44"/>
      <c r="D30" s="44"/>
      <c r="E30" s="44"/>
      <c r="F30" s="44"/>
      <c r="G30" s="44"/>
      <c r="H30" s="44"/>
      <c r="I30" s="44"/>
      <c r="J30" s="44"/>
      <c r="K30" s="44"/>
      <c r="L30" s="44"/>
      <c r="M30" s="44"/>
      <c r="N30" s="44"/>
    </row>
    <row r="31" spans="1:14" x14ac:dyDescent="0.25">
      <c r="C31" s="44"/>
      <c r="D31" s="44"/>
      <c r="E31" s="44"/>
      <c r="F31" s="44"/>
      <c r="G31" s="44"/>
      <c r="H31" s="44"/>
      <c r="I31" s="44"/>
      <c r="J31" s="44"/>
      <c r="K31" s="44"/>
      <c r="L31" s="44"/>
      <c r="M31" s="44"/>
      <c r="N31" s="44"/>
    </row>
    <row r="32" spans="1:14" x14ac:dyDescent="0.25">
      <c r="A32" s="45" t="s">
        <v>73</v>
      </c>
      <c r="B32" s="45" t="s">
        <v>43</v>
      </c>
      <c r="C32" s="44"/>
      <c r="D32" s="44"/>
      <c r="E32" s="44"/>
      <c r="F32" s="44"/>
      <c r="G32" s="44"/>
      <c r="H32" s="44"/>
      <c r="I32" s="44"/>
      <c r="J32" s="44"/>
      <c r="K32" s="44"/>
      <c r="L32" s="44"/>
      <c r="M32" s="44"/>
      <c r="N32" s="44"/>
    </row>
    <row r="33" spans="1:14" x14ac:dyDescent="0.25">
      <c r="A33" s="45" t="s">
        <v>74</v>
      </c>
      <c r="B33" s="45" t="s">
        <v>44</v>
      </c>
      <c r="C33" s="44"/>
      <c r="D33" s="44"/>
      <c r="E33" s="44"/>
      <c r="F33" s="44"/>
      <c r="G33" s="44"/>
      <c r="H33" s="44"/>
      <c r="I33" s="44"/>
      <c r="J33" s="44"/>
      <c r="K33" s="44"/>
      <c r="L33" s="44"/>
      <c r="M33" s="44"/>
      <c r="N33" s="44"/>
    </row>
    <row r="34" spans="1:14" ht="30" x14ac:dyDescent="0.25">
      <c r="A34" s="45" t="s">
        <v>75</v>
      </c>
      <c r="B34" s="45" t="s">
        <v>41</v>
      </c>
      <c r="C34" s="44"/>
      <c r="D34" s="44"/>
      <c r="E34" s="44"/>
      <c r="F34" s="44"/>
      <c r="G34" s="44"/>
      <c r="H34" s="44"/>
      <c r="I34" s="44"/>
      <c r="J34" s="44"/>
      <c r="K34" s="44"/>
      <c r="L34" s="44"/>
      <c r="M34" s="44"/>
      <c r="N34" s="44"/>
    </row>
  </sheetData>
  <customSheetViews>
    <customSheetView guid="{80206405-0AF5-4B0B-AAA4-B0F8A2125B5B}">
      <selection activeCell="A2" sqref="A2"/>
      <pageMargins left="0.7" right="0.7" top="0.75" bottom="0.75" header="0.3" footer="0.3"/>
      <pageSetup orientation="portrait" r:id="rId1"/>
    </customSheetView>
  </customSheetView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indowProtection="1" workbookViewId="0">
      <selection activeCell="C9" sqref="C9"/>
    </sheetView>
  </sheetViews>
  <sheetFormatPr defaultRowHeight="15" x14ac:dyDescent="0.25"/>
  <cols>
    <col min="1" max="1" width="74.5703125" style="45" customWidth="1"/>
    <col min="2" max="2" width="19" customWidth="1"/>
    <col min="5" max="5" width="19.85546875" style="45" customWidth="1"/>
    <col min="6" max="6" width="17.42578125" customWidth="1"/>
  </cols>
  <sheetData>
    <row r="1" spans="1:17" ht="21" x14ac:dyDescent="0.35">
      <c r="A1" s="45" t="s">
        <v>86</v>
      </c>
      <c r="E1" s="48" t="s">
        <v>76</v>
      </c>
      <c r="F1" s="48"/>
      <c r="G1" s="48"/>
      <c r="H1" s="48"/>
      <c r="I1" s="48"/>
      <c r="J1" s="48"/>
      <c r="K1" s="48"/>
      <c r="L1" s="48"/>
    </row>
    <row r="2" spans="1:17" x14ac:dyDescent="0.25">
      <c r="A2" s="45" t="s">
        <v>66</v>
      </c>
      <c r="E2" s="45" t="s">
        <v>21</v>
      </c>
      <c r="F2" t="s">
        <v>13</v>
      </c>
      <c r="G2">
        <v>1</v>
      </c>
      <c r="H2">
        <v>2</v>
      </c>
      <c r="I2">
        <v>3</v>
      </c>
      <c r="J2">
        <v>4</v>
      </c>
      <c r="K2">
        <v>5</v>
      </c>
      <c r="L2">
        <v>6</v>
      </c>
      <c r="M2">
        <v>7</v>
      </c>
      <c r="N2">
        <v>8</v>
      </c>
      <c r="O2">
        <v>9</v>
      </c>
      <c r="P2">
        <v>10</v>
      </c>
      <c r="Q2">
        <v>11</v>
      </c>
    </row>
    <row r="3" spans="1:17" x14ac:dyDescent="0.25">
      <c r="A3" s="45" t="s">
        <v>49</v>
      </c>
      <c r="E3" s="45" t="s">
        <v>51</v>
      </c>
      <c r="F3" t="s">
        <v>14</v>
      </c>
      <c r="G3">
        <v>3020</v>
      </c>
      <c r="H3">
        <v>4072</v>
      </c>
      <c r="I3">
        <v>5124</v>
      </c>
      <c r="J3">
        <v>6177</v>
      </c>
      <c r="K3">
        <v>7229</v>
      </c>
      <c r="L3">
        <v>8281</v>
      </c>
      <c r="M3">
        <v>9336</v>
      </c>
      <c r="N3">
        <v>10393</v>
      </c>
      <c r="O3">
        <v>11451</v>
      </c>
      <c r="P3">
        <v>12508</v>
      </c>
      <c r="Q3">
        <v>13565</v>
      </c>
    </row>
    <row r="4" spans="1:17" x14ac:dyDescent="0.25">
      <c r="A4" s="45" t="s">
        <v>1</v>
      </c>
      <c r="D4" t="s">
        <v>2</v>
      </c>
      <c r="E4" s="45" t="s">
        <v>22</v>
      </c>
      <c r="F4" t="s">
        <v>15</v>
      </c>
      <c r="G4">
        <v>2278</v>
      </c>
      <c r="H4">
        <v>3071</v>
      </c>
      <c r="I4">
        <v>3864</v>
      </c>
      <c r="J4">
        <v>4658</v>
      </c>
      <c r="K4">
        <v>5451</v>
      </c>
      <c r="L4">
        <v>6245</v>
      </c>
      <c r="M4">
        <v>7040</v>
      </c>
      <c r="N4">
        <v>7838</v>
      </c>
      <c r="O4">
        <v>8635</v>
      </c>
      <c r="P4">
        <v>9432</v>
      </c>
      <c r="Q4">
        <v>10230</v>
      </c>
    </row>
    <row r="5" spans="1:17" x14ac:dyDescent="0.25">
      <c r="A5" s="45" t="s">
        <v>3</v>
      </c>
      <c r="E5" s="45" t="s">
        <v>25</v>
      </c>
      <c r="F5" t="s">
        <v>16</v>
      </c>
      <c r="G5">
        <v>1881</v>
      </c>
      <c r="H5">
        <v>2537</v>
      </c>
      <c r="I5">
        <v>3192</v>
      </c>
      <c r="J5">
        <v>3848</v>
      </c>
      <c r="K5">
        <v>4503</v>
      </c>
      <c r="L5">
        <v>5159</v>
      </c>
      <c r="M5">
        <v>5816</v>
      </c>
      <c r="N5">
        <v>6475</v>
      </c>
      <c r="O5">
        <v>7133</v>
      </c>
      <c r="P5">
        <v>7792</v>
      </c>
      <c r="Q5">
        <v>8451</v>
      </c>
    </row>
    <row r="6" spans="1:17" x14ac:dyDescent="0.25">
      <c r="A6" s="45" t="s">
        <v>4</v>
      </c>
      <c r="D6" t="s">
        <v>2</v>
      </c>
      <c r="E6" s="45" t="s">
        <v>26</v>
      </c>
      <c r="F6" t="s">
        <v>17</v>
      </c>
      <c r="G6">
        <v>1535</v>
      </c>
      <c r="H6">
        <v>2070</v>
      </c>
      <c r="I6">
        <v>2604</v>
      </c>
      <c r="J6">
        <v>3139</v>
      </c>
      <c r="K6">
        <v>3674</v>
      </c>
      <c r="L6">
        <v>4209</v>
      </c>
      <c r="M6">
        <v>4745</v>
      </c>
      <c r="N6">
        <v>5282</v>
      </c>
      <c r="O6">
        <v>5819</v>
      </c>
      <c r="P6">
        <v>6357</v>
      </c>
      <c r="Q6">
        <v>6894</v>
      </c>
    </row>
    <row r="7" spans="1:17" ht="30" x14ac:dyDescent="0.25">
      <c r="A7" s="45" t="s">
        <v>5</v>
      </c>
      <c r="E7" s="45" t="s">
        <v>46</v>
      </c>
      <c r="F7" t="s">
        <v>20</v>
      </c>
      <c r="G7">
        <v>1515</v>
      </c>
      <c r="H7">
        <v>2043</v>
      </c>
      <c r="I7">
        <v>2571</v>
      </c>
      <c r="J7">
        <v>3099</v>
      </c>
      <c r="K7">
        <v>3627</v>
      </c>
      <c r="L7">
        <v>4154</v>
      </c>
      <c r="M7">
        <v>4684</v>
      </c>
      <c r="N7">
        <v>5214</v>
      </c>
      <c r="O7">
        <v>5744</v>
      </c>
      <c r="P7">
        <v>6275</v>
      </c>
      <c r="Q7">
        <v>6805</v>
      </c>
    </row>
    <row r="8" spans="1:17" ht="30" x14ac:dyDescent="0.25">
      <c r="E8" s="45" t="s">
        <v>24</v>
      </c>
      <c r="F8" t="s">
        <v>19</v>
      </c>
      <c r="G8">
        <v>1990</v>
      </c>
      <c r="H8">
        <v>2684</v>
      </c>
      <c r="I8">
        <v>3377</v>
      </c>
      <c r="J8">
        <v>4071</v>
      </c>
      <c r="K8">
        <v>4764</v>
      </c>
      <c r="L8">
        <v>5458</v>
      </c>
      <c r="M8">
        <v>6153</v>
      </c>
      <c r="N8">
        <v>6850</v>
      </c>
      <c r="O8">
        <v>7546</v>
      </c>
      <c r="P8">
        <v>8243</v>
      </c>
      <c r="Q8">
        <v>8740</v>
      </c>
    </row>
    <row r="9" spans="1:17" x14ac:dyDescent="0.25">
      <c r="A9" s="45" t="s">
        <v>6</v>
      </c>
      <c r="E9" s="45" t="s">
        <v>77</v>
      </c>
      <c r="F9" t="s">
        <v>78</v>
      </c>
      <c r="G9">
        <v>1446</v>
      </c>
      <c r="H9">
        <v>1950</v>
      </c>
      <c r="I9">
        <v>2453</v>
      </c>
      <c r="J9">
        <v>2957</v>
      </c>
      <c r="K9">
        <v>3461</v>
      </c>
      <c r="L9">
        <v>3964</v>
      </c>
      <c r="M9">
        <v>4469</v>
      </c>
      <c r="N9">
        <v>4975</v>
      </c>
      <c r="O9">
        <v>5482</v>
      </c>
      <c r="P9">
        <v>5988</v>
      </c>
      <c r="Q9">
        <v>6494</v>
      </c>
    </row>
    <row r="10" spans="1:17" x14ac:dyDescent="0.25">
      <c r="A10" s="45" t="s">
        <v>30</v>
      </c>
    </row>
    <row r="11" spans="1:17" x14ac:dyDescent="0.25">
      <c r="A11" s="45" t="s">
        <v>27</v>
      </c>
      <c r="E11" s="45" t="s">
        <v>23</v>
      </c>
      <c r="F11" t="s">
        <v>18</v>
      </c>
      <c r="G11">
        <v>2040</v>
      </c>
      <c r="H11">
        <v>2751</v>
      </c>
      <c r="I11">
        <v>3461</v>
      </c>
      <c r="J11">
        <v>4172</v>
      </c>
      <c r="K11">
        <v>4883</v>
      </c>
      <c r="L11">
        <v>5594</v>
      </c>
      <c r="M11">
        <v>6306</v>
      </c>
      <c r="N11">
        <v>7020</v>
      </c>
      <c r="O11">
        <v>7734</v>
      </c>
      <c r="P11">
        <v>8448</v>
      </c>
      <c r="Q11">
        <v>9162</v>
      </c>
    </row>
    <row r="12" spans="1:17" x14ac:dyDescent="0.25">
      <c r="E12" s="45" t="s">
        <v>79</v>
      </c>
      <c r="F12" t="s">
        <v>80</v>
      </c>
      <c r="G12">
        <v>191</v>
      </c>
      <c r="H12">
        <v>308</v>
      </c>
      <c r="I12">
        <v>385</v>
      </c>
      <c r="J12">
        <v>455</v>
      </c>
      <c r="K12">
        <v>519</v>
      </c>
      <c r="L12">
        <v>581</v>
      </c>
      <c r="M12">
        <v>644</v>
      </c>
      <c r="N12">
        <v>703</v>
      </c>
      <c r="O12">
        <v>762</v>
      </c>
      <c r="P12">
        <v>822</v>
      </c>
      <c r="Q12">
        <v>881</v>
      </c>
    </row>
    <row r="13" spans="1:17" ht="30" x14ac:dyDescent="0.25">
      <c r="A13" s="45" t="s">
        <v>67</v>
      </c>
    </row>
    <row r="14" spans="1:17" ht="45" x14ac:dyDescent="0.25">
      <c r="A14" s="45" t="s">
        <v>38</v>
      </c>
    </row>
    <row r="15" spans="1:17" x14ac:dyDescent="0.25">
      <c r="A15" s="45" t="s">
        <v>68</v>
      </c>
    </row>
    <row r="17" spans="1:17" ht="30" x14ac:dyDescent="0.25">
      <c r="A17" s="45" t="s">
        <v>69</v>
      </c>
    </row>
    <row r="18" spans="1:17" ht="30" x14ac:dyDescent="0.25">
      <c r="A18" s="45" t="s">
        <v>70</v>
      </c>
    </row>
    <row r="19" spans="1:17" ht="30" x14ac:dyDescent="0.25">
      <c r="A19" s="45" t="s">
        <v>71</v>
      </c>
    </row>
    <row r="21" spans="1:17" x14ac:dyDescent="0.25">
      <c r="A21" s="45" t="s">
        <v>72</v>
      </c>
      <c r="F21" t="s">
        <v>81</v>
      </c>
      <c r="G21">
        <v>990</v>
      </c>
      <c r="H21">
        <v>1335</v>
      </c>
      <c r="I21">
        <v>1680</v>
      </c>
      <c r="J21">
        <v>2025</v>
      </c>
      <c r="K21">
        <v>2370</v>
      </c>
      <c r="L21">
        <v>2715</v>
      </c>
      <c r="M21">
        <v>3061</v>
      </c>
      <c r="N21">
        <v>3408</v>
      </c>
      <c r="O21">
        <v>3755</v>
      </c>
      <c r="P21">
        <v>4101</v>
      </c>
      <c r="Q21">
        <v>4448</v>
      </c>
    </row>
    <row r="22" spans="1:17" x14ac:dyDescent="0.25">
      <c r="A22" s="45" t="s">
        <v>28</v>
      </c>
      <c r="B22">
        <v>0</v>
      </c>
    </row>
    <row r="24" spans="1:17" x14ac:dyDescent="0.25">
      <c r="A24" s="45" t="s">
        <v>29</v>
      </c>
      <c r="B24">
        <v>0</v>
      </c>
    </row>
    <row r="25" spans="1:17" x14ac:dyDescent="0.25">
      <c r="A25" s="45" t="s">
        <v>7</v>
      </c>
      <c r="B25">
        <v>0</v>
      </c>
    </row>
    <row r="27" spans="1:17" x14ac:dyDescent="0.25">
      <c r="A27" s="45" t="s">
        <v>63</v>
      </c>
      <c r="B27" t="e">
        <v>#DIV/0!</v>
      </c>
    </row>
    <row r="28" spans="1:17" x14ac:dyDescent="0.25">
      <c r="A28" s="45" t="s">
        <v>64</v>
      </c>
      <c r="B28" t="e">
        <v>#DIV/0!</v>
      </c>
    </row>
    <row r="30" spans="1:17" x14ac:dyDescent="0.25">
      <c r="A30" s="45" t="s">
        <v>65</v>
      </c>
      <c r="B30" t="e">
        <v>#DIV/0!</v>
      </c>
    </row>
    <row r="32" spans="1:17" ht="30" x14ac:dyDescent="0.25">
      <c r="A32" s="45" t="s">
        <v>73</v>
      </c>
    </row>
    <row r="33" spans="1:1" x14ac:dyDescent="0.25">
      <c r="A33" s="45" t="s">
        <v>74</v>
      </c>
    </row>
    <row r="34" spans="1:1" x14ac:dyDescent="0.25">
      <c r="A34" s="45" t="s">
        <v>75</v>
      </c>
    </row>
  </sheetData>
  <customSheetViews>
    <customSheetView guid="{80206405-0AF5-4B0B-AAA4-B0F8A2125B5B}">
      <selection activeCell="C9" sqref="C9"/>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windowProtection="1" workbookViewId="0">
      <selection activeCell="E1" sqref="E1:P1"/>
    </sheetView>
  </sheetViews>
  <sheetFormatPr defaultRowHeight="15" x14ac:dyDescent="0.25"/>
  <cols>
    <col min="1" max="1" width="63" style="45" customWidth="1"/>
    <col min="2" max="2" width="19.5703125" customWidth="1"/>
    <col min="5" max="5" width="15" style="45" customWidth="1"/>
    <col min="6" max="6" width="19.42578125" customWidth="1"/>
  </cols>
  <sheetData>
    <row r="1" spans="1:16" ht="18.75" x14ac:dyDescent="0.3">
      <c r="A1" s="45" t="s">
        <v>82</v>
      </c>
      <c r="E1" s="49" t="s">
        <v>83</v>
      </c>
      <c r="F1" s="49"/>
      <c r="G1" s="49"/>
      <c r="H1" s="49"/>
      <c r="I1" s="49"/>
      <c r="J1" s="49"/>
      <c r="K1" s="49"/>
      <c r="L1" s="49"/>
      <c r="M1" s="49"/>
      <c r="N1" s="49"/>
      <c r="O1" s="46"/>
      <c r="P1" s="46"/>
    </row>
    <row r="2" spans="1:16" x14ac:dyDescent="0.25">
      <c r="A2" s="45" t="s">
        <v>66</v>
      </c>
      <c r="E2" s="45" t="s">
        <v>21</v>
      </c>
      <c r="F2" t="s">
        <v>13</v>
      </c>
      <c r="G2">
        <v>1</v>
      </c>
      <c r="H2">
        <v>2</v>
      </c>
      <c r="I2">
        <v>3</v>
      </c>
      <c r="J2">
        <v>4</v>
      </c>
      <c r="K2">
        <v>5</v>
      </c>
      <c r="L2">
        <v>6</v>
      </c>
      <c r="M2">
        <v>7</v>
      </c>
      <c r="N2">
        <v>8</v>
      </c>
      <c r="O2">
        <v>9</v>
      </c>
      <c r="P2">
        <v>10</v>
      </c>
    </row>
    <row r="3" spans="1:16" x14ac:dyDescent="0.25">
      <c r="E3" s="45" t="s">
        <v>84</v>
      </c>
      <c r="F3" t="s">
        <v>14</v>
      </c>
      <c r="G3">
        <v>2992</v>
      </c>
      <c r="H3">
        <v>4049</v>
      </c>
      <c r="I3">
        <v>5107</v>
      </c>
      <c r="J3">
        <v>6164</v>
      </c>
      <c r="K3">
        <v>7221</v>
      </c>
      <c r="L3">
        <v>8279</v>
      </c>
      <c r="M3">
        <v>9336</v>
      </c>
      <c r="N3">
        <v>10393</v>
      </c>
      <c r="O3">
        <v>11451</v>
      </c>
      <c r="P3">
        <v>12508</v>
      </c>
    </row>
    <row r="4" spans="1:16" x14ac:dyDescent="0.25">
      <c r="A4" s="45" t="s">
        <v>1</v>
      </c>
      <c r="D4" t="s">
        <v>2</v>
      </c>
      <c r="E4" s="45" t="s">
        <v>22</v>
      </c>
      <c r="F4" t="s">
        <v>15</v>
      </c>
      <c r="G4">
        <v>2256</v>
      </c>
      <c r="H4">
        <v>3054</v>
      </c>
      <c r="I4">
        <v>3851</v>
      </c>
      <c r="J4">
        <v>4648</v>
      </c>
      <c r="K4">
        <v>5446</v>
      </c>
      <c r="L4">
        <v>6243</v>
      </c>
      <c r="M4">
        <v>7040</v>
      </c>
      <c r="N4">
        <v>7838</v>
      </c>
      <c r="O4">
        <v>8635</v>
      </c>
      <c r="P4">
        <v>9432</v>
      </c>
    </row>
    <row r="5" spans="1:16" x14ac:dyDescent="0.25">
      <c r="A5" s="45" t="s">
        <v>3</v>
      </c>
      <c r="E5" s="45" t="s">
        <v>25</v>
      </c>
      <c r="F5" t="s">
        <v>16</v>
      </c>
      <c r="G5">
        <v>1864</v>
      </c>
      <c r="H5">
        <v>2523</v>
      </c>
      <c r="I5">
        <v>3181</v>
      </c>
      <c r="J5">
        <v>3840</v>
      </c>
      <c r="K5">
        <v>4499</v>
      </c>
      <c r="L5">
        <v>5157</v>
      </c>
      <c r="M5">
        <v>5816</v>
      </c>
      <c r="N5">
        <v>6475</v>
      </c>
      <c r="O5">
        <v>7133</v>
      </c>
      <c r="P5">
        <v>7792</v>
      </c>
    </row>
    <row r="6" spans="1:16" x14ac:dyDescent="0.25">
      <c r="A6" s="45" t="s">
        <v>4</v>
      </c>
      <c r="D6" t="s">
        <v>2</v>
      </c>
      <c r="E6" s="45" t="s">
        <v>26</v>
      </c>
      <c r="F6" t="s">
        <v>17</v>
      </c>
      <c r="G6">
        <v>1521</v>
      </c>
      <c r="H6">
        <v>2058</v>
      </c>
      <c r="I6">
        <v>2595</v>
      </c>
      <c r="J6">
        <v>3133</v>
      </c>
      <c r="K6">
        <v>3670</v>
      </c>
      <c r="L6">
        <v>4207</v>
      </c>
      <c r="M6">
        <v>4745</v>
      </c>
      <c r="N6">
        <v>5282</v>
      </c>
      <c r="O6">
        <v>5819</v>
      </c>
      <c r="P6">
        <v>6357</v>
      </c>
    </row>
    <row r="7" spans="1:16" ht="30" x14ac:dyDescent="0.25">
      <c r="A7" s="45" t="s">
        <v>5</v>
      </c>
      <c r="E7" s="45" t="s">
        <v>46</v>
      </c>
      <c r="F7" t="s">
        <v>20</v>
      </c>
      <c r="G7">
        <v>1501</v>
      </c>
      <c r="H7">
        <v>2032</v>
      </c>
      <c r="I7">
        <v>2562</v>
      </c>
      <c r="J7">
        <v>3092</v>
      </c>
      <c r="K7">
        <v>3623</v>
      </c>
      <c r="L7">
        <v>4153</v>
      </c>
      <c r="M7">
        <v>4684</v>
      </c>
      <c r="N7">
        <v>5214</v>
      </c>
      <c r="O7">
        <v>5744</v>
      </c>
      <c r="P7">
        <v>6275</v>
      </c>
    </row>
    <row r="8" spans="1:16" ht="45" x14ac:dyDescent="0.25">
      <c r="E8" s="45" t="s">
        <v>24</v>
      </c>
      <c r="F8" t="s">
        <v>19</v>
      </c>
      <c r="G8">
        <v>1972</v>
      </c>
      <c r="H8">
        <v>2669</v>
      </c>
      <c r="I8">
        <v>3366</v>
      </c>
      <c r="J8">
        <v>4062</v>
      </c>
      <c r="K8">
        <v>4759</v>
      </c>
      <c r="L8">
        <v>5456</v>
      </c>
      <c r="M8">
        <v>6153</v>
      </c>
      <c r="N8">
        <v>6850</v>
      </c>
      <c r="O8">
        <v>7546</v>
      </c>
      <c r="P8">
        <v>8243</v>
      </c>
    </row>
    <row r="9" spans="1:16" x14ac:dyDescent="0.25">
      <c r="A9" s="45" t="s">
        <v>6</v>
      </c>
      <c r="E9" s="45" t="s">
        <v>77</v>
      </c>
      <c r="F9" t="s">
        <v>78</v>
      </c>
      <c r="G9">
        <v>1433</v>
      </c>
      <c r="H9">
        <v>1939</v>
      </c>
      <c r="I9">
        <v>2445</v>
      </c>
      <c r="J9">
        <v>2951</v>
      </c>
      <c r="K9">
        <v>3457</v>
      </c>
      <c r="L9">
        <v>3963</v>
      </c>
      <c r="M9">
        <v>4469</v>
      </c>
      <c r="N9">
        <v>4975</v>
      </c>
      <c r="O9">
        <v>5482</v>
      </c>
      <c r="P9">
        <v>5988</v>
      </c>
    </row>
    <row r="10" spans="1:16" ht="30" x14ac:dyDescent="0.25">
      <c r="A10" s="45" t="s">
        <v>30</v>
      </c>
    </row>
    <row r="11" spans="1:16" x14ac:dyDescent="0.25">
      <c r="A11" s="45" t="s">
        <v>27</v>
      </c>
      <c r="E11" s="45" t="s">
        <v>23</v>
      </c>
      <c r="F11" t="s">
        <v>18</v>
      </c>
      <c r="G11">
        <v>2021</v>
      </c>
      <c r="H11">
        <v>2735</v>
      </c>
      <c r="I11">
        <v>3449</v>
      </c>
      <c r="J11">
        <v>4163</v>
      </c>
      <c r="K11">
        <v>4878</v>
      </c>
      <c r="L11">
        <v>5592</v>
      </c>
      <c r="M11">
        <v>6306</v>
      </c>
      <c r="N11">
        <v>7020</v>
      </c>
      <c r="O11">
        <v>7734</v>
      </c>
      <c r="P11">
        <v>8448</v>
      </c>
    </row>
    <row r="12" spans="1:16" x14ac:dyDescent="0.25">
      <c r="E12" s="45" t="s">
        <v>79</v>
      </c>
      <c r="F12" t="s">
        <v>80</v>
      </c>
      <c r="G12">
        <v>191</v>
      </c>
      <c r="H12">
        <v>308</v>
      </c>
      <c r="I12">
        <v>385</v>
      </c>
      <c r="J12">
        <v>455</v>
      </c>
      <c r="K12">
        <v>519</v>
      </c>
      <c r="L12">
        <v>581</v>
      </c>
      <c r="M12">
        <v>644</v>
      </c>
      <c r="N12">
        <v>703</v>
      </c>
      <c r="O12">
        <v>762</v>
      </c>
      <c r="P12">
        <v>822</v>
      </c>
    </row>
    <row r="13" spans="1:16" ht="30" x14ac:dyDescent="0.25">
      <c r="A13" s="45" t="s">
        <v>67</v>
      </c>
    </row>
    <row r="14" spans="1:16" ht="60" x14ac:dyDescent="0.25">
      <c r="A14" s="45" t="s">
        <v>38</v>
      </c>
    </row>
    <row r="15" spans="1:16" x14ac:dyDescent="0.25">
      <c r="A15" s="45" t="s">
        <v>68</v>
      </c>
    </row>
    <row r="17" spans="1:16" ht="30" x14ac:dyDescent="0.25">
      <c r="A17" s="45" t="s">
        <v>69</v>
      </c>
    </row>
    <row r="18" spans="1:16" ht="45" x14ac:dyDescent="0.25">
      <c r="A18" s="45" t="s">
        <v>70</v>
      </c>
    </row>
    <row r="19" spans="1:16" ht="45" x14ac:dyDescent="0.25">
      <c r="A19" s="45" t="s">
        <v>71</v>
      </c>
    </row>
    <row r="21" spans="1:16" x14ac:dyDescent="0.25">
      <c r="A21" s="45" t="s">
        <v>72</v>
      </c>
      <c r="F21" t="s">
        <v>81</v>
      </c>
      <c r="G21">
        <v>981</v>
      </c>
      <c r="H21">
        <v>1328</v>
      </c>
      <c r="I21">
        <v>1675</v>
      </c>
      <c r="J21">
        <v>2021</v>
      </c>
      <c r="K21">
        <v>2368</v>
      </c>
      <c r="L21">
        <v>2715</v>
      </c>
      <c r="M21">
        <v>3061</v>
      </c>
      <c r="N21">
        <v>3408</v>
      </c>
      <c r="O21">
        <v>3755</v>
      </c>
      <c r="P21">
        <v>4101</v>
      </c>
    </row>
    <row r="22" spans="1:16" x14ac:dyDescent="0.25">
      <c r="A22" s="45" t="s">
        <v>28</v>
      </c>
      <c r="B22">
        <v>0</v>
      </c>
    </row>
    <row r="24" spans="1:16" x14ac:dyDescent="0.25">
      <c r="A24" s="45" t="s">
        <v>29</v>
      </c>
      <c r="B24">
        <v>0</v>
      </c>
    </row>
    <row r="25" spans="1:16" ht="30" x14ac:dyDescent="0.25">
      <c r="A25" s="45" t="s">
        <v>7</v>
      </c>
      <c r="B25">
        <v>0</v>
      </c>
    </row>
    <row r="27" spans="1:16" x14ac:dyDescent="0.25">
      <c r="A27" s="45" t="s">
        <v>63</v>
      </c>
      <c r="B27" t="e">
        <v>#DIV/0!</v>
      </c>
    </row>
    <row r="28" spans="1:16" x14ac:dyDescent="0.25">
      <c r="A28" s="45" t="s">
        <v>64</v>
      </c>
      <c r="B28" t="e">
        <v>#DIV/0!</v>
      </c>
    </row>
    <row r="30" spans="1:16" x14ac:dyDescent="0.25">
      <c r="A30" s="45" t="s">
        <v>65</v>
      </c>
      <c r="B30" t="e">
        <v>#DIV/0!</v>
      </c>
    </row>
    <row r="32" spans="1:16" ht="30" x14ac:dyDescent="0.25">
      <c r="A32" s="45" t="s">
        <v>73</v>
      </c>
    </row>
    <row r="33" spans="1:1" ht="30" x14ac:dyDescent="0.25">
      <c r="A33" s="45" t="s">
        <v>74</v>
      </c>
    </row>
    <row r="34" spans="1:1" ht="30" x14ac:dyDescent="0.25">
      <c r="A34" s="45" t="s">
        <v>75</v>
      </c>
    </row>
  </sheetData>
  <customSheetViews>
    <customSheetView guid="{80206405-0AF5-4B0B-AAA4-B0F8A2125B5B}">
      <selection activeCell="E1" sqref="E1:P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 starting 4-2017</vt:lpstr>
      <vt:lpstr>04-2018 RC Calculator</vt:lpstr>
      <vt:lpstr>04-2017 RC Calculator</vt:lpstr>
      <vt:lpstr>Instructions 4-2015 to 3-2017</vt:lpstr>
      <vt:lpstr>04-2016 RC Calculator</vt:lpstr>
      <vt:lpstr>04-2015 RC Calculator</vt:lpstr>
      <vt:lpstr>'04-2017 RC Calculator'!Print_Area</vt:lpstr>
      <vt:lpstr>'Instructions starting 4-2017'!Print_Area</vt:lpstr>
    </vt:vector>
  </TitlesOfParts>
  <Company>Missouri Department of Social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Smitrbj</dc:creator>
  <cp:lastModifiedBy>fletnq8</cp:lastModifiedBy>
  <cp:lastPrinted>2017-05-04T14:11:34Z</cp:lastPrinted>
  <dcterms:created xsi:type="dcterms:W3CDTF">2014-12-31T21:36:46Z</dcterms:created>
  <dcterms:modified xsi:type="dcterms:W3CDTF">2018-03-02T14:59:04Z</dcterms:modified>
</cp:coreProperties>
</file>