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OLVE4HJ\Desktop\"/>
    </mc:Choice>
  </mc:AlternateContent>
  <xr:revisionPtr revIDLastSave="0" documentId="13_ncr:1_{1EE27C8F-0231-4600-840C-C06C8D71CE94}" xr6:coauthVersionLast="47" xr6:coauthVersionMax="47" xr10:uidLastSave="{00000000-0000-0000-0000-000000000000}"/>
  <workbookProtection workbookAlgorithmName="SHA-512" workbookHashValue="YtPpSAu5SWD0gZ9L7SztBGVR6Hfy7R/6GSNw4AxYWCVhHZjh66kGTKNq6tiIK8UNmriqYLjdoflNJfFmJAtTKw==" workbookSaltValue="FRTtJCBDih2fWbvXjc7FFg==" workbookSpinCount="100000" lockStructure="1"/>
  <bookViews>
    <workbookView xWindow="-57720" yWindow="1530" windowWidth="29040" windowHeight="15720" tabRatio="932" firstSheet="6" activeTab="13" xr2:uid="{84DE6AE5-7E9D-4722-B0FF-19F57BA755F0}"/>
  </bookViews>
  <sheets>
    <sheet name="Child Protection Center, Inc." sheetId="1" r:id="rId1"/>
    <sheet name="Child Safe of Central Missouri" sheetId="2" r:id="rId2"/>
    <sheet name="Children's Center of SW MO" sheetId="3" r:id="rId3"/>
    <sheet name="Compass Health (Comtrea) CAC" sheetId="4" r:id="rId4"/>
    <sheet name="Curators of the Univ of MO UMSL" sheetId="5" r:id="rId5"/>
    <sheet name="KVC Niles Great Circle" sheetId="6" r:id="rId6"/>
    <sheet name="Kids' Harbor, Inc." sheetId="7" r:id="rId7"/>
    <sheet name="North Central MO CAC" sheetId="8" r:id="rId8"/>
    <sheet name="NW MO CAC - Voices of Courage" sheetId="9" r:id="rId9"/>
    <sheet name="Centarl Mo CAC (rainbow house)" sheetId="10" r:id="rId10"/>
    <sheet name="Stone CO - Lakes Area CAC" sheetId="11" r:id="rId11"/>
    <sheet name="The Child Advocacy Center" sheetId="12" r:id="rId12"/>
    <sheet name="The CAC (Child Center)" sheetId="13" r:id="rId13"/>
    <sheet name="SW MO Network Against SV" sheetId="14" r:id="rId14"/>
  </sheets>
  <definedNames>
    <definedName name="_xlnm.Print_Area" localSheetId="9">'Centarl Mo CAC (rainbow house)'!$A$1:$E$84</definedName>
    <definedName name="_xlnm.Print_Area" localSheetId="0">'Child Protection Center, Inc.'!$A$1:$E$84</definedName>
    <definedName name="_xlnm.Print_Area" localSheetId="1">'Child Safe of Central Missouri'!$A$1:$E$84</definedName>
    <definedName name="_xlnm.Print_Area" localSheetId="2">'Children''s Center of SW MO'!$A$1:$E$84</definedName>
    <definedName name="_xlnm.Print_Area" localSheetId="3">'Compass Health (Comtrea) CAC'!$A$1:$E$84</definedName>
    <definedName name="_xlnm.Print_Area" localSheetId="4">'Curators of the Univ of MO UMSL'!$A$1:$E$84</definedName>
    <definedName name="_xlnm.Print_Area" localSheetId="6">'Kids'' Harbor, Inc.'!$A$1:$E$84</definedName>
    <definedName name="_xlnm.Print_Area" localSheetId="5">'KVC Niles Great Circle'!$A$1:$E$84</definedName>
    <definedName name="_xlnm.Print_Area" localSheetId="7">'North Central MO CAC'!$A$1:$E$84</definedName>
    <definedName name="_xlnm.Print_Area" localSheetId="8">'NW MO CAC - Voices of Courage'!$A$1:$E$84</definedName>
    <definedName name="_xlnm.Print_Area" localSheetId="10">'Stone CO - Lakes Area CAC'!$A$1:$E$84</definedName>
    <definedName name="_xlnm.Print_Area" localSheetId="13">'SW MO Network Against SV'!$A$1:$E$84</definedName>
    <definedName name="_xlnm.Print_Area" localSheetId="12">'The CAC (Child Center)'!$A$1:$E$84</definedName>
    <definedName name="_xlnm.Print_Area" localSheetId="11">'The Child Advocacy Center'!$A$1:$E$84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3" l="1"/>
  <c r="C82" i="14" l="1"/>
  <c r="C13" i="14" s="1"/>
  <c r="C73" i="14"/>
  <c r="C12" i="14" s="1"/>
  <c r="C64" i="14"/>
  <c r="C11" i="14" s="1"/>
  <c r="C56" i="14"/>
  <c r="C10" i="14" s="1"/>
  <c r="C48" i="14"/>
  <c r="C9" i="14" s="1"/>
  <c r="C43" i="14"/>
  <c r="C8" i="14" s="1"/>
  <c r="C32" i="14"/>
  <c r="C23" i="14"/>
  <c r="C82" i="13"/>
  <c r="C13" i="13" s="1"/>
  <c r="C73" i="13"/>
  <c r="C12" i="13" s="1"/>
  <c r="C64" i="13"/>
  <c r="C11" i="13" s="1"/>
  <c r="C56" i="13"/>
  <c r="C10" i="13" s="1"/>
  <c r="C48" i="13"/>
  <c r="C9" i="13" s="1"/>
  <c r="C40" i="13"/>
  <c r="C8" i="13" s="1"/>
  <c r="C32" i="13"/>
  <c r="C7" i="13" s="1"/>
  <c r="C82" i="12"/>
  <c r="C13" i="12" s="1"/>
  <c r="C73" i="12"/>
  <c r="C12" i="12" s="1"/>
  <c r="C64" i="12"/>
  <c r="C11" i="12" s="1"/>
  <c r="C56" i="12"/>
  <c r="C10" i="12" s="1"/>
  <c r="C48" i="12"/>
  <c r="C9" i="12" s="1"/>
  <c r="C40" i="12"/>
  <c r="C8" i="12" s="1"/>
  <c r="C32" i="12"/>
  <c r="C7" i="12" s="1"/>
  <c r="C23" i="12"/>
  <c r="C82" i="11"/>
  <c r="C13" i="11" s="1"/>
  <c r="C73" i="11"/>
  <c r="C12" i="11" s="1"/>
  <c r="C64" i="11"/>
  <c r="C11" i="11" s="1"/>
  <c r="C56" i="11"/>
  <c r="C10" i="11" s="1"/>
  <c r="C48" i="11"/>
  <c r="C9" i="11" s="1"/>
  <c r="C40" i="11"/>
  <c r="C8" i="11" s="1"/>
  <c r="C32" i="11"/>
  <c r="C7" i="11" s="1"/>
  <c r="C23" i="11"/>
  <c r="C82" i="10"/>
  <c r="C13" i="10" s="1"/>
  <c r="C73" i="10"/>
  <c r="C12" i="10" s="1"/>
  <c r="C64" i="10"/>
  <c r="C11" i="10" s="1"/>
  <c r="C56" i="10"/>
  <c r="C10" i="10" s="1"/>
  <c r="C48" i="10"/>
  <c r="C9" i="10" s="1"/>
  <c r="C40" i="10"/>
  <c r="C8" i="10" s="1"/>
  <c r="C32" i="10"/>
  <c r="C7" i="10" s="1"/>
  <c r="C23" i="10"/>
  <c r="C82" i="9"/>
  <c r="C13" i="9" s="1"/>
  <c r="C73" i="9"/>
  <c r="C12" i="9" s="1"/>
  <c r="C64" i="9"/>
  <c r="C11" i="9" s="1"/>
  <c r="C56" i="9"/>
  <c r="C10" i="9" s="1"/>
  <c r="C48" i="9"/>
  <c r="C9" i="9" s="1"/>
  <c r="C40" i="9"/>
  <c r="C8" i="9" s="1"/>
  <c r="C32" i="9"/>
  <c r="C7" i="9" s="1"/>
  <c r="C23" i="9"/>
  <c r="C82" i="8"/>
  <c r="C13" i="8" s="1"/>
  <c r="C73" i="8"/>
  <c r="C12" i="8" s="1"/>
  <c r="C64" i="8"/>
  <c r="C11" i="8" s="1"/>
  <c r="C56" i="8"/>
  <c r="C10" i="8" s="1"/>
  <c r="C48" i="8"/>
  <c r="C9" i="8" s="1"/>
  <c r="C40" i="8"/>
  <c r="C32" i="8"/>
  <c r="C7" i="8" s="1"/>
  <c r="C23" i="8"/>
  <c r="C6" i="8" s="1"/>
  <c r="C82" i="7"/>
  <c r="C73" i="7"/>
  <c r="C12" i="7" s="1"/>
  <c r="C64" i="7"/>
  <c r="C11" i="7" s="1"/>
  <c r="C56" i="7"/>
  <c r="C10" i="7" s="1"/>
  <c r="C48" i="7"/>
  <c r="C9" i="7" s="1"/>
  <c r="C40" i="7"/>
  <c r="C8" i="7" s="1"/>
  <c r="C32" i="7"/>
  <c r="C7" i="7" s="1"/>
  <c r="C23" i="7"/>
  <c r="C6" i="7" s="1"/>
  <c r="C82" i="6"/>
  <c r="C13" i="6" s="1"/>
  <c r="C73" i="6"/>
  <c r="C12" i="6" s="1"/>
  <c r="C64" i="6"/>
  <c r="C11" i="6" s="1"/>
  <c r="C56" i="6"/>
  <c r="C10" i="6" s="1"/>
  <c r="C48" i="6"/>
  <c r="C9" i="6" s="1"/>
  <c r="C40" i="6"/>
  <c r="C32" i="6"/>
  <c r="C7" i="6" s="1"/>
  <c r="C23" i="6"/>
  <c r="C6" i="6" s="1"/>
  <c r="C82" i="5"/>
  <c r="C13" i="5" s="1"/>
  <c r="C73" i="5"/>
  <c r="C12" i="5" s="1"/>
  <c r="C64" i="5"/>
  <c r="C11" i="5" s="1"/>
  <c r="C56" i="5"/>
  <c r="C10" i="5" s="1"/>
  <c r="C48" i="5"/>
  <c r="C9" i="5" s="1"/>
  <c r="C40" i="5"/>
  <c r="C8" i="5" s="1"/>
  <c r="C32" i="5"/>
  <c r="C7" i="5" s="1"/>
  <c r="C23" i="5"/>
  <c r="C82" i="4"/>
  <c r="C13" i="4" s="1"/>
  <c r="C73" i="4"/>
  <c r="C12" i="4" s="1"/>
  <c r="C64" i="4"/>
  <c r="C11" i="4" s="1"/>
  <c r="C56" i="4"/>
  <c r="C10" i="4" s="1"/>
  <c r="C48" i="4"/>
  <c r="C9" i="4" s="1"/>
  <c r="C40" i="4"/>
  <c r="C8" i="4" s="1"/>
  <c r="C32" i="4"/>
  <c r="C7" i="4" s="1"/>
  <c r="C23" i="4"/>
  <c r="C82" i="3"/>
  <c r="C13" i="3" s="1"/>
  <c r="C73" i="3"/>
  <c r="C12" i="3" s="1"/>
  <c r="C64" i="3"/>
  <c r="C11" i="3" s="1"/>
  <c r="C56" i="3"/>
  <c r="C10" i="3" s="1"/>
  <c r="C48" i="3"/>
  <c r="C9" i="3" s="1"/>
  <c r="C40" i="3"/>
  <c r="C8" i="3" s="1"/>
  <c r="C32" i="3"/>
  <c r="C7" i="3" s="1"/>
  <c r="C23" i="3"/>
  <c r="C82" i="2"/>
  <c r="C13" i="2" s="1"/>
  <c r="C73" i="2"/>
  <c r="C64" i="2"/>
  <c r="C11" i="2" s="1"/>
  <c r="C56" i="2"/>
  <c r="C10" i="2" s="1"/>
  <c r="C48" i="2"/>
  <c r="C9" i="2" s="1"/>
  <c r="C40" i="2"/>
  <c r="C8" i="2" s="1"/>
  <c r="C32" i="2"/>
  <c r="C7" i="2" s="1"/>
  <c r="C23" i="2"/>
  <c r="C6" i="2" s="1"/>
  <c r="C82" i="1"/>
  <c r="C73" i="1"/>
  <c r="C12" i="1" s="1"/>
  <c r="C64" i="1"/>
  <c r="C11" i="1" s="1"/>
  <c r="C56" i="1"/>
  <c r="C10" i="1" s="1"/>
  <c r="C48" i="1"/>
  <c r="C9" i="1" s="1"/>
  <c r="C40" i="1"/>
  <c r="C8" i="1" s="1"/>
  <c r="C32" i="1"/>
  <c r="C7" i="1" s="1"/>
  <c r="C23" i="1"/>
  <c r="C6" i="1" s="1"/>
  <c r="C6" i="3" l="1"/>
  <c r="C14" i="3" s="1"/>
  <c r="C84" i="3"/>
  <c r="C84" i="4"/>
  <c r="C6" i="4"/>
  <c r="C14" i="4" s="1"/>
  <c r="C6" i="5"/>
  <c r="C14" i="5" s="1"/>
  <c r="C84" i="5"/>
  <c r="C6" i="9"/>
  <c r="C14" i="9" s="1"/>
  <c r="C84" i="9"/>
  <c r="C6" i="10"/>
  <c r="C14" i="10" s="1"/>
  <c r="C84" i="10"/>
  <c r="C6" i="12"/>
  <c r="C14" i="12" s="1"/>
  <c r="C84" i="12"/>
  <c r="C7" i="14"/>
  <c r="C84" i="14"/>
  <c r="C6" i="14"/>
  <c r="C13" i="1"/>
  <c r="C14" i="1" s="1"/>
  <c r="C84" i="1"/>
  <c r="C12" i="2"/>
  <c r="C14" i="2" s="1"/>
  <c r="C84" i="2"/>
  <c r="C8" i="6"/>
  <c r="C14" i="6" s="1"/>
  <c r="C84" i="6"/>
  <c r="C8" i="8"/>
  <c r="C14" i="8" s="1"/>
  <c r="C84" i="8"/>
  <c r="C6" i="13"/>
  <c r="C14" i="13" s="1"/>
  <c r="C84" i="13"/>
  <c r="C6" i="11"/>
  <c r="C14" i="11" s="1"/>
  <c r="C84" i="11"/>
  <c r="C13" i="7"/>
  <c r="C14" i="7" s="1"/>
  <c r="C84" i="7"/>
  <c r="C14" i="14" l="1"/>
</calcChain>
</file>

<file path=xl/sharedStrings.xml><?xml version="1.0" encoding="utf-8"?>
<sst xmlns="http://schemas.openxmlformats.org/spreadsheetml/2006/main" count="2085" uniqueCount="228">
  <si>
    <t>Element</t>
  </si>
  <si>
    <t>Rating</t>
  </si>
  <si>
    <t>Points Assigned</t>
  </si>
  <si>
    <t>Points Possible</t>
  </si>
  <si>
    <t>Findings</t>
  </si>
  <si>
    <t>EVALUATION CRITERIA</t>
  </si>
  <si>
    <t>VOCA Service DATA Spreadsheet (Exhibit 7.2)</t>
  </si>
  <si>
    <t>Agency Description</t>
  </si>
  <si>
    <t>Service Population</t>
  </si>
  <si>
    <t>Project Description</t>
  </si>
  <si>
    <t>Volunteers</t>
  </si>
  <si>
    <t>Outcome Measures</t>
  </si>
  <si>
    <t>Budget Spreadsheet</t>
  </si>
  <si>
    <t>Budget Narrative</t>
  </si>
  <si>
    <t xml:space="preserve">Total Points for Evaluation Criteria </t>
  </si>
  <si>
    <t xml:space="preserve">Definition </t>
  </si>
  <si>
    <t>APPLICATION QUESTIONS</t>
  </si>
  <si>
    <t xml:space="preserve">The response provides a finite and reasonable estimate of the number of each type of victim services that will be offered. The estimate of numbers is reasonable and has a clear tie to the problem stated in the application. Very high confidence in the response. </t>
  </si>
  <si>
    <t>Distinctive Points                            5-4</t>
  </si>
  <si>
    <t xml:space="preserve">The response provides a finite and reasonable estimate of the number of each type of victim services that will be offered. The response meets all requirements but offers few significant benfits beyond the minimal requirements for the program/funding. Confidence in the response. </t>
  </si>
  <si>
    <t>Satisfactory Points                                  3-2</t>
  </si>
  <si>
    <t xml:space="preserve">The estimate of numbers served is unreasonable. The application meets some of the requirements but offers few benefits beyond the minimal requirements. Little confidence in response. </t>
  </si>
  <si>
    <t>Limited Points    1</t>
  </si>
  <si>
    <t xml:space="preserve">The estimate of numbers served is missing or is unreasonable. The response lacks detail in most, if not all areas. No confidence in response. </t>
  </si>
  <si>
    <t>Unsatisfactory    0</t>
  </si>
  <si>
    <t xml:space="preserve">Total Points for Application Questions, VOCA Service DATA Spreadsheet (Exhibit 7.2) </t>
  </si>
  <si>
    <t>NARRATIVE SECTION - single-spaced, 12-point font</t>
  </si>
  <si>
    <t>1. Provide an agency description - 1 Page - 10 Points</t>
  </si>
  <si>
    <t>Distinctive Points                        8-10</t>
  </si>
  <si>
    <t>The summary is clear and concise. Background information includes a brief history of the agency and current programs. The application clearly describes at least (1) year of effective, direct service. The response meets all requirements but offers few significant benefits beyond the minimal requirements for the program/funding. Confidence in the response.</t>
  </si>
  <si>
    <t>Satisfactory Points                        5-7</t>
  </si>
  <si>
    <t>The summary is clear or concise. Background information is in included, but lacks detail on history of the agency and current programs. The response meets some of the requirements but offers few benefits beyond the minimal requirements. Little confidence in response.</t>
  </si>
  <si>
    <t>Limited Points                        1-4</t>
  </si>
  <si>
    <t>The summary is neither clear nor concise. Background information is limited or not included. The response lacks detail in most, if not all areas. No confidence in response.</t>
  </si>
  <si>
    <t>Unsatisfactory                      0</t>
  </si>
  <si>
    <t>Total Points for Narrative Section, Agency Description</t>
  </si>
  <si>
    <t>The victims’ need statement is clear and compelling. Information about the problem is clear and concise. The response provides a clear process for 
establishing victimization status. Needs that exceed organizational capacity are clearly explained and justified. The project exceeds the overall goals of the program/funding. Very high confidence in the response.</t>
  </si>
  <si>
    <t>The victims’ need statement is clear. Information about the problem is clear and concise. Needs that exceed organizational capacity are clearly explained. The response meets all requirements but offers few significant benefits beyond the minimal requirements for the program/funding. Confidence in the response.</t>
  </si>
  <si>
    <t>The victims’ need statement is somewhat unclear. Information about the problem is unclear and/or is not presented in a concise manner. The application meets some of the requirements but offers few benefits beyond the minimal requirements. Little confidence in response.</t>
  </si>
  <si>
    <t>The summary is neither clear nor concise. Information about the needs are neither clear nor concise. The response lacks detail in most, if not all areas. No confidence in response.</t>
  </si>
  <si>
    <t>Total Points for Narrative Section, Primary Service Population</t>
  </si>
  <si>
    <t>The application clearly describes the services every victim will be offered. The application describes a wide variety of additional services that are available if a victim has additional needs beyond the minimum services. The application clearly defines how and to whom services will be provided. The application clearly identifies existing services and any services that will be new. Aspects of the proposed project are unique, and services do not overlap with other similar services provided in close proximity. The services proposed are 
reasonable in scope and delivery and offer significant benefit to victims beyond the stated
requirements. If applying for underserved category, clear and concise description of how 
program will ensure that community will access services. Very high confidence in the 
response.</t>
  </si>
  <si>
    <t>Distinctive Points                        16-25</t>
  </si>
  <si>
    <t>The application clearly describes the services every victim will be offered. The application describes a variety of additional services that are available if a victim has additional needs beyond the minimum services. The application clearly defines how and to whom services will be provided. The application clearly identifies existing services and any services that will be new. The services proposed are reasonable in scope and delivery and offer benefit to victims beyond the stated requirements. The response meets all requirements but offers few benefits beyond the minimal requirements for the program/funding. If applying for underserved category, adequate description of how program will ensure that community will access services. Confidence in the response.</t>
  </si>
  <si>
    <t>Satisfactory Points                        6-15</t>
  </si>
  <si>
    <t>The application is somewhat unclear in the description of the services every victim will be offered. The application describes few additional services that are available if a victim has additional needs beyond the minimum services, but the additional services are limited in scope. The application provides little information about how and to whom services will be provided. The application provides little information about whether the services are existing or new. The application provides limited information about the capacity and offers little information about how the agency handles situations when the facility is at full capacity. The application meets some of the requirements but offers few benefits beyond the minimal requirements. If applying for underserved category, unclear description of how program will ensure that community will be able to access services. Little confidence in response.</t>
  </si>
  <si>
    <t>Limited Points                        1-5</t>
  </si>
  <si>
    <t>The application is unclear in the description of services every victim will be offered. The application describes no additional services that are available if a victim has additional needs beyond the minimum services. The application provides no information about how and to whom services will be provided. The application does not identify whether the services are new or existing. The application provides very little information about the capacity or how the agency handles situations when the facility is at full capacity. The application meets few, if any of the requirements. If applying for underserved category, no description of how program will ensure that community will be able to access services. No confidence in response.</t>
  </si>
  <si>
    <t>Total Points for Narrative Section,  Project Description</t>
  </si>
  <si>
    <t>The agency’s volunteer program practices are comprehensive to meet the needs of the clients they are serving with community volunteer commitment and includes recruitment, training, and recognition activities. The plan promises significant benefits and has a proven track record of success. Very high confidence in the response.</t>
  </si>
  <si>
    <t>The agency’s volunteer program planned practices are comprehensive to meet the needs of the clients they are serving with community volunteer commitment and includes recruitment, training, and recognition activities. The plan is untested but has a high potential for success. Confidence in the response. An application with an approved waiver for volunteers shall receive a satisfactory rating.</t>
  </si>
  <si>
    <t>The agency’s volunteer program practices are not comprehensive. The agency maintains a limited community volunteer commitment and includes only two of the three: recruitment, training or recognition activities. The training and retention plan lacks significant benefits, has not been tested, and has limited potential for success. The application meets some of the requirements but offers few benefits beyond the minimal requirements. Little confidence in response</t>
  </si>
  <si>
    <t>The agency’s volunteer program practices are not comprehensive. The agency lacks recruitment strategies, provides little to no training or offers very few or no recognition activities. The training and retention plans lack most, if not all, significant benefits, has not been tested and has little potential for success. The application meets few, if any of the requirements. No confidence in response.</t>
  </si>
  <si>
    <t>Total Points for Narrative Section, Use of Volunteers</t>
  </si>
  <si>
    <t>The outcome measures are clear, comprehensive and agency wide in scope. The performance targets are clearly and concisely stated. The example provided relates directly to and includes all of the performance metrics described. The response provides assurance the project will exceed the overall goals of the program/funding. Very high confidence in the response.</t>
  </si>
  <si>
    <t>Distinctive Points                        4-5</t>
  </si>
  <si>
    <t>The performance metrics are clear, agency wide in scope or relate directly to the application. The performance targets are included. The example provided has relevance to the metrics described. The response meets all requirements but offers few benefits beyond the minimal requirements for the program/funding. Confidence in the response.</t>
  </si>
  <si>
    <t>Satisfactory Points                        3-2</t>
  </si>
  <si>
    <t>The performance metrics are limited in scope with some direct relationship to the application. The example provided has little relevance to the metrics described. The application meets some of the requirements but offers few benefits beyond the minimal requirements. Little confidence in response.</t>
  </si>
  <si>
    <t>Limited Points                        1</t>
  </si>
  <si>
    <t>The performance metrics are very limited in scope with no direct relationship to the application. No example of metrics was included in the application. The application meets few if any of the requirements. No confidence in response.</t>
  </si>
  <si>
    <t>Total Points for Narrative Section, Outcome Measures</t>
  </si>
  <si>
    <t>BUDGET SECTION (6-month Project Period) - 2 one-year renewal options</t>
  </si>
  <si>
    <t>Budget spreadsheet correctly completed with no computation errors.</t>
  </si>
  <si>
    <t>Distinctive Points                        10</t>
  </si>
  <si>
    <t>1-2 computation errors on budget spreadsheet.</t>
  </si>
  <si>
    <t>Satisfactory Points                        7</t>
  </si>
  <si>
    <t>3 or more computation errors on budget spreadsheet.</t>
  </si>
  <si>
    <t>Limited Points                        3</t>
  </si>
  <si>
    <t>Incomplete or missing budget spreadsheet.</t>
  </si>
  <si>
    <t>Total Points for Budget Section</t>
  </si>
  <si>
    <t>The budget narrative is clear and concise. All requested costs in the application are justified, reasonable and allowable. Budget narrative is properly categorized and all line-item calculations correct and equal the category totals. All computations used to arrive at requested amount been included in the narrative. The services proposed are reasonable in scope and delivery and offer significant benefit to victims beyond the stated requirements. Very high confidence in the response.</t>
  </si>
  <si>
    <t>The budget narrative is somewhat clear but elements are confusing. All requested costs in the application are justified, reasonable and allowable. Budget narrative is properly categorized and few errors in line-item calculations and/or category totals. All computations used to arrive at requested amount been included in the narrative. The services proposed are reasonable in scope and delivery and offer significant benefit to victims beyond the stated requirements. Confidence in the response.</t>
  </si>
  <si>
    <t>The budget narrative is unclear in the description of reasonable and justified costs, some costs are not allowable. Budget narrative is not properly categorized and errors in line-item calculations and/or category totals. All computations used to arrive at requested amount have not been included in the narrative. The application meets some of the requirements but offers few benefits beyond the minimal requirements. Little confidence in response.</t>
  </si>
  <si>
    <t>The budget narrative is unclear in the description of costs and lacks justification. Identified costs are not allowable. Budget narrative is not properly categorized and errors in line-item calculations and/or category totals. All computations used to arrive at requested amount have not been included in the narrative. The application meets few, if any of the requirements. No confidence in response.</t>
  </si>
  <si>
    <t>Total Points for Budget Narrative Section</t>
  </si>
  <si>
    <t>Total Evaluation Out Of 100 Points</t>
  </si>
  <si>
    <t>AGENCY: Child Protection Center, Inc.</t>
  </si>
  <si>
    <t>AGENCY: Child Safe of Central Missouri</t>
  </si>
  <si>
    <t>AGENCY: Children's Center of Southwest Missouri</t>
  </si>
  <si>
    <t>AGENCY: Compass Health (Comtrea) Child Advocacy Center</t>
  </si>
  <si>
    <t>AGENCY: Curators of the University of Missouri UMSL Child Advocacy Services</t>
  </si>
  <si>
    <t>AGENCY: KVC Niles Great Circle</t>
  </si>
  <si>
    <t>AGENCY: Kids' Harbor, Inc.</t>
  </si>
  <si>
    <t>AGENCY: North Central Missouri Child Advocacy Center</t>
  </si>
  <si>
    <t>AGENCY: Northwest Missouri Child Advocacy Center - Voices of Courage</t>
  </si>
  <si>
    <t>AGENCY: Rainbow House Regional Child Advocacy Center</t>
  </si>
  <si>
    <t>AGENCY: Stone County Assistance Team - Lakes Area Child Advocacy Center</t>
  </si>
  <si>
    <t>AGENCY: The Child Advocacy Center</t>
  </si>
  <si>
    <t>AGENCY: The Child Advocacy Center (Child Center)</t>
  </si>
  <si>
    <t>AGENCY: Southwest Missouri Network Against Sexual Violence</t>
  </si>
  <si>
    <t>Would recommend the statistics for 2020 through 2024 in something like a chart to make it easier to read.</t>
  </si>
  <si>
    <t>Not everything should be in Priority 1.</t>
  </si>
  <si>
    <t>Overall this application was difficult to read. There were no real paragraph breaks. It's just a couple of space indentions.</t>
  </si>
  <si>
    <t>Please proofread your application. You have several typos and a sentence that starts, "According to" and then you give stats, but never say according to what. Witnessing domestic violence, a homicide, or other violent crime is horrible, but does not make the person the victim of the crime.</t>
  </si>
  <si>
    <t>It was unclear how much training is required for volunteers.</t>
  </si>
  <si>
    <t xml:space="preserve">Good chart showing the outcomes over the last couple of years and your projections for 2025. </t>
  </si>
  <si>
    <t xml:space="preserve">Liked how the agency tied the objectives back to the example.What is described are outcomes that are about the number of services to be provided and the information primarily is tracked through a database and case files. More explanation is needed about did victims and/or their non-offending parent or guardian find the services helpful. What is included in the "family post interview"? Are you surveying the professionals/community members that you train and what are those results? </t>
  </si>
  <si>
    <t xml:space="preserve">lack priority 3 in the line items </t>
  </si>
  <si>
    <t>Clearly shows demand that exceeds current capacity.</t>
  </si>
  <si>
    <t>Better explanation of volunteer recruitment and how many hours of training a volunteer gets is needed.</t>
  </si>
  <si>
    <t>Spreadsheet was based upon 12 month, not 6 month.  "Other"budget category wasn't addressed.  Benefits were not identified.  Not clear what budget sheet 2 is.</t>
  </si>
  <si>
    <t xml:space="preserve">At the beginning of this section, you write that all CACECM services align with Priority 1. School based child abuse prevention education is not VOCA allowable. Services like crisis intervention and counseling for the non-offending parent or caregiver are priority 4 and some supportive services to the non-offending parent or caregiver could be Priority 5. </t>
  </si>
  <si>
    <t xml:space="preserve">The projections for 2025 are needed. For example if during the current grant period 94.77% of clients were overwhelmingly satisfied with the services they received, what do you expect to see during 2025? </t>
  </si>
  <si>
    <t>Reviewers liked the agency noted how many children were on the waitlist.</t>
  </si>
  <si>
    <t>You included what the volunteer training includes and that it is several hours of training and supervision. It would enhance your application to include how many hours that is or at least an average.</t>
  </si>
  <si>
    <t>.Earlier in the application, you write that you serve victims ages 0-17. This section says 3-18. Not all things identified as Priority 1 are Priority 1 activities. Intake Services - If the regular communication with the families includes referrals to the non-offending caregiver for specific services for them, like counseling for themselves, that is Priority 4. Forensic Interviewers - work with those witnessing violence, those exposed to violence - that would not be Priority 1. Witnessing a crime or being exposed does not make them the victim of the crime. Family Advocate  - working directly with the non-offending caregiver on referrals for things like counseling or crisis intervention that is for the care-giver would be Priority 4. Family Therapy - trauma-informed parenting group would be Priority 4. More explanation has to who specifically you are collaborating with and how you collaborate is needed. In the Reaching Underserved Community Members  - children who have witnessed a homicide or another violent crime is horrible, but it does not make them the victim of the crime.</t>
  </si>
  <si>
    <t>Under Clinical Intake, you write about the data you are collecting. How is that data used? How do you know 100% get appropriate community referrals. Any outcomes regarding a target time for the time of intake to services since you do talk about it a a performance target?</t>
  </si>
  <si>
    <t>There are numbers provided in services without a check mark next to "agency provides".</t>
  </si>
  <si>
    <t>Benefits should have been broken out.  FICA, then Medical Insurance, etc.</t>
  </si>
  <si>
    <t>Numbers are indicated but the boxes are not checked (on some)</t>
  </si>
  <si>
    <t>Number of hours was not provided.  The Recruitment process was not provided.</t>
  </si>
  <si>
    <t>This section needs more information about the demographics you serve. It only says children. What age ranges do you provide services to? What are some current service stats?</t>
  </si>
  <si>
    <t>Additional Services? Prevention/Community Education - "KHI is expanding it's outreach efforts to make prevention education available for more children, teen, and adults throughout the 11-county service area." Prevention is not VOCA allowable. More information is needed about who are your collaborative partners in those 11 counties and how you all collaborate. Minimal information was provided.</t>
  </si>
  <si>
    <t>Requested a waiver with a good explanation of why the waiver is needed.</t>
  </si>
  <si>
    <t>The number of clients was not included. You give percentages from the OMS survey, but no info is given about how many people completed the survey and little info is given about how that info is collected. No projections for 2025 were included. It looks like you are also collecting a lot of data. Are there any outcomes from the data you collect?</t>
  </si>
  <si>
    <t>Number of services is lower than the number of victims served.</t>
  </si>
  <si>
    <t>Minimal Requirement</t>
  </si>
  <si>
    <t>Make sure you are using the correct headers for the narrative sections. This section should have been Primary Service Population. It just started with Statement of the Problem. Needs to be clearer how victimization status is determined. Not presented in a concise matter.  They lacked local statistical information to the support the problem.</t>
  </si>
  <si>
    <t xml:space="preserve">Need DV, SV, Child Abuse, Underserved % in narrative. It wasn't in budget page. Not everything is Priority 1. Services like counseling/crisis intervention to the nonoffending caregiver are Priority 4. Providing community training, documentation, data collection, participating in continuing ed, general housekeeping duties, case review, staff supervision - these are Priority 3. Attending fundraising events and any prevention presentation or prevention work are not VOCA allowable. Preparing board reports is not Priority 1. The Supplies &amp; Operations section is confusing. You have annual cost to operated VOCA grant, 6-month cost, and then the VOCA ask. It's confusing if the $1,091 VOCA ask is for the computer. You need to line item the supplies and ops.In the narrative, the agency should have provided the staff names for Personnel.  Then, in the benefit section, they only provided names and not positions.  The agency based the Supplies/Operations on the total annual budget when they were requesting a replacement computer.  They should have provided the dollar request of a replacement computer. match was not addressed </t>
  </si>
  <si>
    <t>The only demographic provided was the age range for direct services.  The agency was to provide at least 3 years of effective, direct services to victims; however, they made one statement regarding the past three years of providing x number of services.</t>
  </si>
  <si>
    <t>In the future, the agency may consider providing how much of a wait time for services.</t>
  </si>
  <si>
    <t>The work with Probation and Parole to provide parent education would not be a VOCA allowable activity. This is work with the person charged with "an offense related to a family crime."</t>
  </si>
  <si>
    <t>Not all Priority 1 areas identified are Priority 1. Services to the nonoffending caregiver like counseling/crisis intervention are Priority 4. Serving on MDT as consultant, preparing for and facilitating case review is Priority 3.    The Indirect Costs section is confusing. You are requesting Microsoft Business, phones, internet, and software need to track and collect data. These are supplies and operations. Even if these were indirect costs, you when show the computation with a de minimis rate. You can't do both indirect and deminis rate. I think what you are asking for in indirect cost should have been line items in supplies and operations. These would need to be broken down cost by cost in your budget justification narrative.</t>
  </si>
  <si>
    <t xml:space="preserve">The number of services are less than the number to be served. </t>
  </si>
  <si>
    <t>You have some number from July 1, 2022-June 30, 2023 and number from 2023. 2024 numbers are needed. And, projections for 2025.</t>
  </si>
  <si>
    <t xml:space="preserve"> very little training time for a volunteer.</t>
  </si>
  <si>
    <t>spreadsheets doesn’t match narrative under travel and training, priority areas not split out on budget lines</t>
  </si>
  <si>
    <t>More information needed regarding specifically who else in the community you are collaborating with beyond the MDT. You write that you will actively collaborated with other community leaders and agency advocate. What agencies are those? And, how will you be collaborating with them.</t>
  </si>
  <si>
    <t>Lacking direct service effectiveness support</t>
  </si>
  <si>
    <t>Break down the totals served by year. It looks like you provided a total combined total for 2022, 2023. and 2024. Are any of the surveys used to find out if people reported the services were helpful? The objective of "children identify a safe place/person" didn't state how they measure.  They report on it and review it but is there a survey provided to caregivers or therapist ask this to the youth?</t>
  </si>
  <si>
    <t>The agency only provided one year of statistics.</t>
  </si>
  <si>
    <t>You have a robust list of community partners and referral agencies. More explanation or examples of how you are collaborating with each is needed. You have MOUs signed with agencies. Examples of what those agencies are agreeing to do and what you are agreeing to do would be helpful.</t>
  </si>
  <si>
    <t xml:space="preserve">Breakdown of hotel and meal per diems should be provided.  Supplies/Operations request:  The agency stated the VOCA budget makes up 17% of their agency budget.  Therefore, utilizing 17% for their Supplies/Operations is suggested instead of the requested 20%. Under the Forensic Interviewers, you write, "…an event the child may have experienced or witnessed." If the child is a witness, they would not be for victim of the crime.  If any counseling or crisis intervention is provided to the nonoffending caregiver, that would be Priority 4.  Under the MDT &amp; Intake Director, you write that part of their role is "managing cases". If this involves case review, that would be priority 3.   Under the Benefits section, you need to break down theses categories with the amounts. And, for health insurance and Simple IRA contribution, those need to be broken down by the amounts for each staff in the narrative. Currently you just have a total cost of all benefits.  Travel/Training should be Priority 3.   </t>
  </si>
  <si>
    <t>You report that 13% "being witness to violence, and 14% reporting other crimes." Witness to violence is horrible, but does not make the person a victim of the crime.</t>
  </si>
  <si>
    <t xml:space="preserve">Again, "those who witness violence" doesn't make them the victim of the crime. Good explanation of needs and how VOCA funds are not being asked for to support secondary victims. </t>
  </si>
  <si>
    <t xml:space="preserve">Good use of volunteers and recruitment. </t>
  </si>
  <si>
    <t>How are the outcomes tracked? You describe an initial caregiver survey, outcome measurement system, NCAtrak, VOCA quarterly reports, and monthly therapy assessments. Are the 2024 outcomes tracked through those systems? What are your projections for 2025. When is that initial caregiver survey given? By the example you gave, it seems that may happen later in the process. This would be good information to include. The agency provided 2024 outcomes; however, it was not clear if they were going to accomplish these same outcomes for 2025.</t>
  </si>
  <si>
    <t>Witness to domestic violence, witness to a crime, and or living in a drug - endangered environment does not make you the victim of the crime. justified.  Other information was minimal</t>
  </si>
  <si>
    <t>The explanation for the waiver is not sufficient. CACs around the state recruit and use volunteers in multiple ways. You write that, "the extremely confidential nature of the work and services provided precludes the utilization of on-site volunteers." And, "on-site volunteers are too much of a liability for the agency." All the CACs are dealing with the same services, confidentiality, etc. and are using volunteers. This says nothing about trying to recruit and have been unable, etc.  Agency requested a waiver</t>
  </si>
  <si>
    <t xml:space="preserve">  The last service did not have a checkmark noted.  Reviewer felt the number of services and victims were high when comparing to the narrative of 5 years of service.</t>
  </si>
  <si>
    <t xml:space="preserve">Crisis intervention to the non-offending caregiver would be Priority 3.  Including the specific section from your budget to start each narrative section. That made it easy to follow. Good breakdown of activities by Priority levels.  Match information was not clear in regards to the InKind Match.  It states Rent; however, that is part of the budget request.  </t>
  </si>
  <si>
    <t>example to tye back to ?You have 2023-2024 percentages from the surveys. How many people completed the surveys. 100% of how many, 96% of how many, etc.? What are your projections for 2025?</t>
  </si>
  <si>
    <t xml:space="preserve">Benefits broken out would have been helpful to readers.  They were identified but they were all generalized together. What is described are outcomes that are about the number of services to be provided and the information primarily is tracked through a database and case files. More explanation is needed about did victims and/or their non-offending parent or guardian find the services helpful. What is included in the "family post interview"? Are you surveying the professionals/community members that you train and what are those results? </t>
  </si>
  <si>
    <t xml:space="preserve">The response provides a finite and reasonable estimate of the number of each type of victim services that will be offered. The response meets all requirements but offers few significant benefits beyond the minimal requirements for the program/funding. Confidence in the response. </t>
  </si>
  <si>
    <t xml:space="preserve">The summary is very clear and concise. Background information includes a history of the agency, current programs, the demographic served, and where the services are provided. The application clearly describes at least three (3) years of effective, direct services to victims. The project exceeds the overall goals of the program/funding. Very high confidence in the response. </t>
  </si>
  <si>
    <t>Doesn't specifically explain how crime victimization status is determined. You include witnessing a crime as the person being a victim. It is horrible to witness. Witnessing does not make the person a Vitim of the crime.</t>
  </si>
  <si>
    <t>The narrative says all activities fall under Priority 1. Not everything you have listed is priority 1. Things like training professionals/community members is not Priority 1.Pproviding crisis intervention to non-offending parents or guardians are Priority 4.  Priority 1 are direct services to the victim of the crime. Those that witness a crime are not the crime victim. The first paragraph under, Community Collaborations to Ensure Nonduplication isn't necessary. It describes what was happening prior to 1985. With limited space, it would have been more helpful to give more explanation about your collaborations and how the agencies work together.</t>
  </si>
  <si>
    <t>Not all activities in Priority 1 are Priority 1 activities. MDT &amp; Education Coordinator - track data and statistics for records and reports is Priority 3, Stay Safe with Child Safe education for youth is a prevention activity and not VOCA allowable. Therapists - maintain all administrative records is Priority 3, attending case review is Priority 3. MVSA is usually 3 days. In 2025 it will only be 2 days. Costs may need to be adjusted for this. Therapy Notes is Priority 3. What are the special events that the storage locker is needed for? If these are fund raising events, they would not be VOCA allowable. Insurance should have provided premium amounts.  Unemployment Comp rate should have been provided.  The mileage is to be requested/reimbursed at the state rate of $0.655, not $0.70.  There was little justification in the budget for the new Therapist position.  The Supplies/Operations should be based upon a VOCA rate, they were requesting 80% of facility, etc.  Additionally, they were requesting transportation expenses for van, etc. along with gas cards.  The data sheet only states 10 victims/10 services will be provided.</t>
  </si>
  <si>
    <t xml:space="preserve">The formatting of this section was really difficult to read. There was a lot of information that could be paired down. There seems to be some prevention activities which are not VOCA allowable in this section and it didn't specify that these would not be included for VOCA funding request. Stay Safe that was mentioned earlier in the application is a prevention program. The CSCM MDT/Education Coordinator is "responsible for development of education and presentation materials in schools, community centers, and other public forums designed to information child crime victims of specific rights." How are you identifying that everyone getting this is a crime victim. "CSCM's schools educational programs focus on body safety, healthy boundaries, and recognizing red flag behaviors the hope is to identify potential child victims." This is a prevention program and would not be VOCA allowable. Not just this section; however, the entire application does not have paragraphs for the different sections to be addressed. </t>
  </si>
  <si>
    <t>The agency based their information on average salary of positions, not the actual amount for each position in the narrative explanation.  The information was based upon 12 months and was not reduced or shown at the 6 months.  Monthly premium amounts for the Health Insurance was not identified.  This would have been helpful to readers. The budget narrative is confusing. The justification needs to explain each line item cost you are requesting for each staff position/person and what percentages are in the different priority areas. You also need to include the % of the salary, etc. that you are requesting in the narrative about the position/staff. Then do the same for benefits, etc. Not all activities you have assigned to Priority 1 are a Priority 1 activity. Documentation, Professional Development, Attending MDT case reviews, data collection, training development, administrative duties, managing, social media, news letters, external communications, staff supervision - these are Priority 3. Services like counseling and crisis intervention to the nonoffending caregiver is Priority 4. Monique Burr Foundation Teen Safety Matters curriculum is prevention. Prevention is not VOCA allowable.</t>
  </si>
  <si>
    <t xml:space="preserve">The Community Outreach Coordinator is using the Monique Burr Foundation Teen Safety Matters curriculum. This is a prevention curriculum and isn't allowable under VOCA.  Under additional services you write that you have signed MOUs with partner agencies. Who specifically are these agencies? You mention working with Lafayette House in Joplin. Do you work with Moss House in Nevada? </t>
  </si>
  <si>
    <t>This section needs more explanation. You write about the assessment tools that the Children's center has in place. What are some of the results from those and connect that into outcomes for 2025 with projections. If you are tracking performance data, what is that data and connect those into outcome with projections for 2025. This section included the number of children served, therapy session, and therapy graduations with combined number from 2022-2024. This should be broken out by year. How do you measure if people found the services helpful? This section gives limited info on what your outcomes are.</t>
  </si>
  <si>
    <t>More explanation is needed regarding volunteer training and how many hours of training they get. You write they go through a new hire orientation and volunteer/internship orientation. What does that consist of and how long is it?</t>
  </si>
  <si>
    <t>Not all activities you have listed as Priority 1 are Priority 1. It's also unclear if any of these staff will be providing the child abuse prevention sessions you talked about in your application. Prevention is not VOCA allowable and you are asking for 100% of the salaries in your request. Family Advocates - educating MDT is Priority 3. Referrals for the non-offending caregiver for things like counseling would be Priority 4. Attending quarterly MDT case review is Priority 3. Some supportive services to the non-offending caregiver may fall into Priority 4 or 5. Forensic Interviewer - Educating MDT would be Priority 3. Referrals for counseling to a non-offending caregiver would be Priority 4. Attending quarterly MDT case review is Priority 3. Providing supportive services for and to the non-offending caregiver may be Priority 4 or 5. Therapist - providing therapy to the non-offending caregiver is Priority 4. Maintain admin records is Priority 3.The justification was provided for each position.  So, in the first section, the agency mentioned a new staff; however, it was not identified until the Forensic Interviewer position.  Concerning to reviewers, the agency is losing $400,000/year; however, requesting 6% salary increase.  While understanding the value of staff, the agency may want to consider a lower salary increase amount.  Also, in the narrative section, for salary increase it provides a VOCA request of $8,488.90 instead of what the budget spreadsheet was requesting of $8,815.39.  It would have been helpful to reviewers to breakdown the salary based upon 4 paychecks at current rate and then 9 pay periods at the salary increase rate opposed to the full dollar amount.</t>
  </si>
  <si>
    <t>Not all activities are Priority 1 - Forensic Interviewer - children witnessing a violent crime does not make them the victim of the crime. Family Advocate - Time provided providing emotional support and referrals for services that are specific to the non-offending caregiver would be Priority 4 &amp; 5. It's unclear what % is directly with the child victim. Intake Specialist - if some of the information and referrals is specifically for the non-offending caregiver, that may be Priority 4 &amp; 5. Clinical Mental Health Therapist - if the therapist is providing counseling to the non-offending caregiver re: their own challenges or past victimization this would be priority 4. Contractual - after hours counseling - if the non-offending parent is needing crisis intervention, that may be Priority 4 or 5, Forensic Interview Data Management System and Electronic Medical Records System are not Priority 1. The Indirect Costs justification needs more explanation. The agency noted NCA trainings.  Does this include more than one?  It was not clear in regards to this information.  Should the in-house trainings be based upon contractual rates of the $650/day?  For the Supplies/Operations, it as not clear how the agency reached the percent to be charging to VOCA; however, they were reasonable rates.</t>
  </si>
  <si>
    <t>Proofread your application. You write, "Once the referral has been accepted, notification is sent to the cottage…" You don't say what the cottage is until later in the narrative when you talk about the Cottage Life Supervisor. You refer to batters a few times instead of batterers. There are other typos. You need to be more specific about "unsafe living situation". This may not make someone a victim of crime. You need to make clear that the homeless youth you are working with are victims of crime. Community Education and Outreach Specialist "bridge the work of WCC and the CAC to raise awareness about abuse prevention..." Prevention is not a VOCA allowable activity. This application was noted under the CAC; however, the agency discussed numerous services in this section.  It seemed this was all encompass.  After reviewing the budget, the agency is requesting services for all of these components within KVC which includes shelter and other services.</t>
  </si>
  <si>
    <t xml:space="preserve">It was not provided on how many hours were dedicated to VOCA only services. Need to address volunteer training, what do they get trained on, and how much training is provided. More information needed about volunteer activities. There is brief information about them being used for fund raising, community awareness, and back to school and Christmas wish lists. </t>
  </si>
  <si>
    <t>You follow NNEDV guidelines for dv services. Are you in compliance with MOCADSV standards for DV and SV services? Not all activities are Priority 1. Attending case reviews, professional development, administrative work, data reporting, staff supervision, training MDT, community education, oversight of shelter operations, services, and programs, monitoring staff performance,  - Are Priority 3. Services to the nonoffending caregiver like individual counseling and crisis intervention are Priority 4, Abuse prevention and bystander intervention trainings are not VOCA allowable. Prevention isn't an allowable VOCA expense. Upon a victim's arrival at shelter, the Case Manager is doing an assessment. The best practice would be to get the essential info needed and let the person get settled in for a minute. Are your supportive services like case management voluntary? DV shelters are required to have voluntary services. Someone cannot be required to participate in things like case management. The health insurance and retirement needs a line item breakdown and not just a total benefits chart. The agency did not address their premium amounts for benefits.  The agency provided a chart for the breakdown of staff however, it was not discussed in a narrative format.  Indirect cost should be based upon De Minimus opposed to actual items (Rent/Utilities).  The agency did not provide the annual amount or if they did it was not clear to reviewers.  If looking for cuts, the agency did request an Education and Outreach Coordinator position.</t>
  </si>
  <si>
    <t xml:space="preserve">Homelessness, exposure to domestic and community violence, and family substance use issues does not make them a victim of crime. Minimal and lots of years noted for different services.  </t>
  </si>
  <si>
    <t xml:space="preserve">Minimal provided. Unclear how crime victimization status is determined. </t>
  </si>
  <si>
    <t xml:space="preserve">Minimal info was included. You write that you give "surveys to the child-safe caregiver at approximately 90 after working with KHI…" 90 what? You give the % of satisfaction for 2023 and 2024. What is your projection for 2025. Also, how many surveys were returned. So, 96% of how many or 100% of how many? Are there any other outcomes around things like the time between initial report and survivor contact with KHI? </t>
  </si>
  <si>
    <t>The break down info regarding what amount goes for child abuse, DV, SA, and Underserved wasn't included. All expenses were noted in the Direct Services; however, some were operational expenses (maybe support).  No breakdown provided along with no information for categories.</t>
  </si>
  <si>
    <t xml:space="preserve">Section was minimal.  Agency didn't provide any breakdown of category information.  Contractual information should have provided additional information that included the rate to be provided and how the agency arrived at the cost requested. Didn't include the % per categories DV, SA, Child Abuse, Underserved in the narrative or on the budget page.. Not all activities are in Priority 1. None of the duties listed for the Exec Dir are Priority 1. They fit more in Priority 3 Staff supervision, data collection, admin duties, case reviews, training, community presentations are Priority 3. Services to the nonoffending caregiver like crisis intervention/counseling are Priority 4. Prevention education is not VOCA allowable. Under Benefits you need to breakdown the costs for Medical/Life/AD&amp;D for each individual in the narrative. Travel doesn't give explanation as to where people are traveling to. The Supplies and Operations should be broken into line items and explain each cost. Contractual also needs to be broken down per line item for each cost and why needed. match was not addressed </t>
  </si>
  <si>
    <t>Needs more information about Kid's Harbor. The 1st paragraph isn't really about the history of the agency itself. Needs information about the 11 counties you cover beyond, they are rural and more info regarding the services you offer. Minimal - lacking demographics and years of effectiveness.</t>
  </si>
  <si>
    <t>Again, make sure you are using the correct header for the section. This one should be Project Description. You have Proposed Project. It makes it hard for the reviewer to know if they are looking at the right section if a different header is used. Good explanation of collaborations.</t>
  </si>
  <si>
    <t>The spreadsheet was overall confusing to reviewers.  There was a column #8 but it was not identified.  At first it was difficult to understand the request of fundings. Didn't include budget categories, Child Abuse, Domestic Violence, Sexual Assault, and Underserved</t>
  </si>
  <si>
    <t>What kind of volunteer training do they get? How many hours of training. Do they get background checks? More info is needed. Application states they have an unpaid internship program.  Volunteer numbers are usually low.  The agency did not describe the training or recognition activities.</t>
  </si>
  <si>
    <t>What are the outcomes? You write that survey results are collected, but you don't give any information about the results and what your projecting for 2025. There is not info about what is being collected on those surveys or any information about the number of victims served and how many reported having a positive result. For example, out of 100 non offending caregivers surveyed, 90% reported feeling supported by staff at the CAC.</t>
  </si>
  <si>
    <t>The narrative and budget for Travel and Training does not equal.  The Supplies/Operations does not provide a breakdown.  Identification of the Dollar Amounts for Priority 5 were not broken down.  It gave an overall total but not breakdown.  The Contractual rate should be held at $81.25, not the requested $125.00.  Under the budget categories in the narrative, they provide a breakdown for CA, DV, SA and Underserved.  However, on the budget sheet, it only provides CA.  This information does not match. The percentages in each category need to also be in the budget narrative. For example, you have the Child and Family Advocate at 100%, yet you say that 100% of the advocate's time is allocated to this VOCA project and is to provide priority 1. And, then you say that they also support the child's caregiver, secondary to direct services and identify that as Priority 5. You need to say how much time spent in Priority 1 and how much in Priority 5. The benefits need to be broken down into line items for each employee. For example, health for which ever staff at this rate, etc. You just give a total for every benefit for both employees. Supplies and Operations also need to be broken down by category and cost, for example, Office Supplies and whatever amount, Electric and whatever amount, etc. Contractual needs to be broken out in the % of time in Priority 1 and Priority 5. If you are contracting this out, why would a family be referred to a mental health provider that charges their insurance, Medicaid, etc.?   You have 25% in Child Abuse, 15% in DV, 55% in SV and 5% in Underserved. You don't really address anywhere in the application the DV, SV, or Underserved. benefits were not broken down by staff</t>
  </si>
  <si>
    <t>Your therapy services are free of charge. However, that the family may have to use there insurance, Medicaid, pay a sliding scale fee to an outside therapist that you may have to make a referral to, doesn't really meet the philosophy that these services are free of charge.     This section also needs to include more information about your collaborative partners. You give limited information saying, "organizations that work with children, school personnel, youth clubs, law enforcement, and Children's Division. You cover 11 counties, be specific about who these partners are and how you work together in these counties.</t>
  </si>
  <si>
    <t>Your asking for 100% of the Advocate's salary. In your Agency Description, when talking about the Advocate, you write, "we provide, when requested, prevention programs in local schools". Prevention is not VOCA allowable. It wasn't in the budget narrative for the Advocate position. You need to be clear that time doing prevention will not be billed to VOCA. Percentage of time doing Priority 1 activates and Priority 4 activities needs to be specifically broken out in the budget narrative. What % will be Priority 1 and what will be Priority 4?    If the DV funds you are requesting is for those witnessing, witnessing DV does not make someone a victim of DV. You are also requesting "Other" funds for "witness to crime, drug endangered, etc.". Again, witnessing or being in a drug endangered environment does not make you the victim of a crime. The budget category breakdown was not explained especially to "other".</t>
  </si>
  <si>
    <t>The case outcome and justice metrics is good to track, but those results are out of your control. Under quantitative metrics you write about collecting demographics and "this helps monitor for over or under-representation of child victims". What do you mean by this? If you are currently collecting surveys, what are your current results? For example, in 2024, out of 100 surveys collected, 90% reported staff clearly explained the interview process or 90% reported their child felt safe at the center. What are your projections for 2025?</t>
  </si>
  <si>
    <t>Caregiver Support Groups, may fall into Priority 4 or 5.  More explanation of who specifically you are collaborating with and how you are collaborating is needed. You are covering 14 counties and only give a generic list by profession.  Info you gave like what was given under Reaching Underserved Populations would be helpful in your collaboration section.</t>
  </si>
  <si>
    <t xml:space="preserve">IFB - VOCA FY25 EVALUATION </t>
  </si>
  <si>
    <t xml:space="preserve">1. VOCA Service DATA Spreadsheet (Exhibit 7.2) - 5 Points
a. Check the services you provide for the requested VOCA-funded project only.
b. Include the projected number of VOCA-funded services for the requested project period.
c. Include the total number of victims and secondary victims for the requested project period. </t>
  </si>
  <si>
    <t xml:space="preserve">2. Describe your primary service population - 2 Pages - 10 Points
a. Identify needs of primary population.
b. Explain how you determine crime victimization status. 
c. If demand for services exceeds organizational capacity, explain the need and circumstances. </t>
  </si>
  <si>
    <t xml:space="preserve">3. Provide a project description that includes types of services offered, project staff responsibilities, and identification of activities for your VOCA funding request - 5 Pages - 25 Points
a. Describe how victims will access the services described in this application.
b. Identify any additional services the agency makes available to victims. 
c. Explain how you collaborate with other community organizations to ensure you are not duplicating services. 
d. If applying for underserved category, how do you plan to reach underserved community members. </t>
  </si>
  <si>
    <r>
      <rPr>
        <b/>
        <sz val="12"/>
        <color theme="1"/>
        <rFont val="Cambria"/>
        <family val="1"/>
      </rPr>
      <t>Evaluation of Technical Proposal</t>
    </r>
    <r>
      <rPr>
        <sz val="12"/>
        <color theme="1"/>
        <rFont val="Cambria"/>
        <family val="1"/>
      </rPr>
      <t xml:space="preserve"> - The Technical Proposal should present a proposed methodology, approach, and work plan that demonstrates the method or manner in which the agency proposes to satisfy the Scope of Work requirements.  The following represents the evaluation committee's ratings and points assigned to each element of each of the contractor's proposed methodology, approach and work plan.</t>
    </r>
  </si>
  <si>
    <t>4. Description of use of volunteers that includes recruitment, training, and identification of volunteer activities - 1 Page - 10 Points
a. Include an unduplicated count of annual number of volunteers and volunteer hours.</t>
  </si>
  <si>
    <t>5. Description of outcome measures, evaluation activities, and/or quality assurance measures - 1 Page - 5 Points
a. Description must include number of clients served and examples of positive outcomes which were achieved through those services.</t>
  </si>
  <si>
    <t>6. Budget and Budget narrative (Refer to Attachment 7.3: Sample VOCA Budget spreadsheet &amp; unlimited page numbers for narrative)
a. Identify total staffing to be funded by VOCA (names, job titles, full time/part time, existing/new). Narrative must include a description of activities and relevant priority areas.
b. Provide a narrative to show costs are justified, reasonable and allowable. 
c. Identify all computations used to arrive at requested line-item amounts in the narrative. 
d. Identify total funds requested for all budget categories - Child Abuse, Domestic Violence, Sexual Assault, and Underserved. 
e. Include total funds requested for each priority area. 
     i. Direct Services to victims
     ii. Specialized Services for communities impacted by inequity
     iii. Supportive Services for victim services
     iv. Direct Services to secondary victims
     v. Supportive services for secondary victim services</t>
  </si>
  <si>
    <t>BUDGET NARRATIVE SECTION - See pgs. 71-72 for Guidance</t>
  </si>
  <si>
    <t>Budget Narrative and Line-Item Budget should include the following:
a. Identifies requested expenses by category (e.g., Personnel, Benefits, Travel/Training, etc.) 
b. Identify the priority area for each expenditure 2025 Priority Areas (1st page of application 1-5)
c. Provide total amount of VOCA funds requested
d. Provide total amount for each category requested (Child Abuse, Domestic Violence, Sexual Violence, Underserved)
e. Provide total amount for each 2025 Priority Area (1st page of application 1-5)
f. Ensure all computations are accurate &amp; category totals are correct</t>
  </si>
  <si>
    <t>Distinctive Points 8-10</t>
  </si>
  <si>
    <t>Unsatisfactory 0</t>
  </si>
  <si>
    <t>Limited Points 1-4</t>
  </si>
  <si>
    <t>Satisfactory Points 5-7</t>
  </si>
  <si>
    <t>Distinctive Points 5-4</t>
  </si>
  <si>
    <t>Satisfactory Points 3-2</t>
  </si>
  <si>
    <t>Limited Points 1</t>
  </si>
  <si>
    <t>Limited Points  1-4</t>
  </si>
  <si>
    <t>Limited Points      1-4</t>
  </si>
  <si>
    <t>Distinctive Points 16-25</t>
  </si>
  <si>
    <t>Satisfactory Points 6-15</t>
  </si>
  <si>
    <t>Limited Points 1-5</t>
  </si>
  <si>
    <t>Limited Points     1-5</t>
  </si>
  <si>
    <t>Limited Points       1-4</t>
  </si>
  <si>
    <t>Distinctive Points  4-5</t>
  </si>
  <si>
    <t>Distinctive Points 10</t>
  </si>
  <si>
    <t>Satisfactory Points 7</t>
  </si>
  <si>
    <t>Limited Points 3</t>
  </si>
  <si>
    <t>Satisfactory Points  6-15</t>
  </si>
  <si>
    <t>Limited Points  1</t>
  </si>
  <si>
    <t>Unsatisfactory  0</t>
  </si>
  <si>
    <t>Limited Points         1-5</t>
  </si>
  <si>
    <t>Unsatisfactory   0</t>
  </si>
  <si>
    <t>Limited Points         1-4</t>
  </si>
  <si>
    <t>Distinctive Points  8-10</t>
  </si>
  <si>
    <t>Satisfactory Points  3-2</t>
  </si>
  <si>
    <t>Satisfactory Points  7</t>
  </si>
  <si>
    <t xml:space="preserve"> </t>
  </si>
  <si>
    <t>Limited Points             1-4</t>
  </si>
  <si>
    <t>Distinctive Points 4-5</t>
  </si>
  <si>
    <t>Limited Points        1-5</t>
  </si>
  <si>
    <t>Limited Points  1-5</t>
  </si>
  <si>
    <t>Distinctive Points  10</t>
  </si>
  <si>
    <t>Limited Points  3</t>
  </si>
  <si>
    <t>Satisfactory Points   3-2</t>
  </si>
  <si>
    <t>Satisfactory Points  5-7</t>
  </si>
  <si>
    <t>Unsatisfactor  0</t>
  </si>
  <si>
    <t>Distinctive Points  5-4</t>
  </si>
  <si>
    <t>Distinctive Points   4-5</t>
  </si>
  <si>
    <t>Distinctive Points   10</t>
  </si>
  <si>
    <t>Satisfactory Points   7</t>
  </si>
  <si>
    <t>Limited Points    3</t>
  </si>
  <si>
    <t>Distinctive Points  16-25</t>
  </si>
  <si>
    <t>The application clearly describes the services every victim will be offered. The application describes a wide variety of additional services that are available if a victim has additional needs beyond the minimum services. The application clearly defines how and to whom services will be provided. The application clearly identifies existing services and any services that will be new. Aspects of the proposed project are unique, and services do not overlap with other similar services provided in close proximity. The services proposed are 
reasonable in scope and delivery and offer significant benefit to victims beyond the stated requirements. If applying for underserved category, clear and concise description of how program will ensure that community will access services. Very high confidence in the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</si>
</sst>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sz val="11"/>
      <color theme="1"/>
      <name val="Cambria"/>
      <family val="1"/>
    </font>
    <font>
      <b/>
      <sz val="11"/>
      <color theme="1"/>
      <name val="Cambria"/>
      <family val="1"/>
    </font>
    <font>
      <b/>
      <sz val="11"/>
      <color theme="0"/>
      <name val="Cambria"/>
      <family val="1"/>
    </font>
    <font>
      <b/>
      <sz val="13"/>
      <color theme="3"/>
      <name val="Calibri"/>
      <family val="2"/>
      <scheme val="minor"/>
    </font>
    <font>
      <b/>
      <sz val="13"/>
      <color rgb="FF000000"/>
      <name val="Calibri"/>
      <family val="2"/>
      <scheme val="minor"/>
    </font>
    <font>
      <b/>
      <sz val="12"/>
      <color theme="0"/>
      <name val="Cambria"/>
      <family val="1"/>
    </font>
    <font>
      <sz val="12"/>
      <color theme="1"/>
      <name val="Cambria"/>
      <family val="1"/>
    </font>
    <font>
      <b/>
      <sz val="12"/>
      <name val="Cambria"/>
      <family val="1"/>
    </font>
    <font>
      <sz val="12"/>
      <name val="Cambria"/>
      <family val="1"/>
    </font>
    <font>
      <b/>
      <sz val="12"/>
      <color theme="1"/>
      <name val="Cambria"/>
      <family val="1"/>
    </font>
    <font>
      <b/>
      <sz val="12"/>
      <color rgb="FF000000"/>
      <name val="Calibri"/>
      <family val="2"/>
      <scheme val="minor"/>
    </font>
    <font>
      <sz val="18"/>
      <color theme="1"/>
      <name val="Calibri Light"/>
      <family val="2"/>
      <scheme val="major"/>
    </font>
    <font>
      <b/>
      <sz val="15"/>
      <color theme="1"/>
      <name val="Calibri"/>
      <family val="2"/>
      <scheme val="minor"/>
    </font>
    <font>
      <sz val="12"/>
      <color theme="8" tint="0.59999389629810485"/>
      <name val="Cambria"/>
      <family val="1"/>
    </font>
    <font>
      <b/>
      <sz val="12"/>
      <color theme="8" tint="0.59999389629810485"/>
      <name val="Cambria"/>
      <family val="1"/>
    </font>
    <font>
      <b/>
      <sz val="13"/>
      <color theme="3" tint="-0.499984740745262"/>
      <name val="Calibri"/>
      <family val="2"/>
      <scheme val="minor"/>
    </font>
  </fonts>
  <fills count="6">
    <fill>
      <patternFill patternType="none"/>
    </fill>
    <fill>
      <patternFill patternType="gray125"/>
    </fill>
    <fill>
      <patternFill patternType="solid">
        <fgColor theme="1"/>
        <bgColor indexed="64"/>
      </patternFill>
    </fill>
    <fill>
      <patternFill patternType="solid">
        <fgColor theme="2" tint="-0.249977111117893"/>
        <bgColor indexed="64"/>
      </patternFill>
    </fill>
    <fill>
      <patternFill patternType="solid">
        <fgColor theme="1" tint="0.34998626667073579"/>
        <bgColor indexed="64"/>
      </patternFill>
    </fill>
    <fill>
      <patternFill patternType="solid">
        <fgColor theme="0" tint="-0.3499862666707357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style="thin">
        <color indexed="64"/>
      </left>
      <right/>
      <top style="thick">
        <color theme="4" tint="0.499984740745262"/>
      </top>
      <bottom style="thin">
        <color indexed="64"/>
      </bottom>
      <diagonal/>
    </border>
    <border>
      <left/>
      <right/>
      <top style="thick">
        <color theme="4" tint="0.499984740745262"/>
      </top>
      <bottom style="thin">
        <color indexed="64"/>
      </bottom>
      <diagonal/>
    </border>
    <border>
      <left/>
      <right style="thin">
        <color indexed="64"/>
      </right>
      <top style="thick">
        <color theme="4" tint="0.499984740745262"/>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4"/>
      </top>
      <bottom style="double">
        <color theme="4"/>
      </bottom>
      <diagonal/>
    </border>
  </borders>
  <cellStyleXfs count="5">
    <xf numFmtId="0" fontId="0" fillId="0" borderId="0"/>
    <xf numFmtId="0" fontId="16" fillId="0" borderId="0" applyNumberFormat="0" applyFill="0" applyBorder="0" applyAlignment="0" applyProtection="0"/>
    <xf numFmtId="0" fontId="17" fillId="0" borderId="7" applyNumberFormat="0" applyFill="0" applyAlignment="0" applyProtection="0"/>
    <xf numFmtId="0" fontId="8" fillId="0" borderId="8" applyNumberFormat="0" applyFill="0" applyAlignment="0" applyProtection="0"/>
    <xf numFmtId="0" fontId="4" fillId="0" borderId="17" applyNumberFormat="0" applyFill="0" applyAlignment="0" applyProtection="0"/>
  </cellStyleXfs>
  <cellXfs count="122">
    <xf numFmtId="0" fontId="0" fillId="0" borderId="0" xfId="0"/>
    <xf numFmtId="0" fontId="5" fillId="0" borderId="0" xfId="0" applyFont="1"/>
    <xf numFmtId="0" fontId="5" fillId="0" borderId="0" xfId="0" applyFont="1" applyAlignment="1">
      <alignment wrapText="1"/>
    </xf>
    <xf numFmtId="0" fontId="7"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center" vertical="center"/>
    </xf>
    <xf numFmtId="0" fontId="5" fillId="0" borderId="0" xfId="0" applyFont="1" applyAlignment="1">
      <alignment vertical="center" wrapText="1"/>
    </xf>
    <xf numFmtId="0" fontId="7" fillId="0" borderId="0" xfId="0" applyNumberFormat="1" applyFont="1" applyAlignment="1">
      <alignment vertical="center" wrapText="1"/>
    </xf>
    <xf numFmtId="16" fontId="5" fillId="0" borderId="0" xfId="0" applyNumberFormat="1" applyFont="1"/>
    <xf numFmtId="0" fontId="10" fillId="2" borderId="1" xfId="0" applyFont="1" applyFill="1" applyBorder="1" applyAlignment="1">
      <alignment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1" fillId="2" borderId="0" xfId="0" applyFont="1" applyFill="1"/>
    <xf numFmtId="0" fontId="11" fillId="0" borderId="1" xfId="0" applyFont="1" applyBorder="1" applyAlignment="1">
      <alignment vertical="top" wrapText="1"/>
    </xf>
    <xf numFmtId="0" fontId="11" fillId="4" borderId="1" xfId="0" applyFont="1" applyFill="1" applyBorder="1" applyAlignment="1">
      <alignment vertical="center"/>
    </xf>
    <xf numFmtId="0" fontId="14" fillId="0" borderId="1" xfId="0" applyFont="1" applyBorder="1" applyAlignment="1">
      <alignment vertical="center"/>
    </xf>
    <xf numFmtId="0" fontId="14" fillId="0" borderId="1" xfId="0" applyFont="1" applyBorder="1" applyAlignment="1">
      <alignment horizontal="center" vertical="center"/>
    </xf>
    <xf numFmtId="0" fontId="11" fillId="0" borderId="1" xfId="0" applyFont="1" applyBorder="1" applyAlignment="1">
      <alignment vertical="center" wrapText="1"/>
    </xf>
    <xf numFmtId="0" fontId="14" fillId="0" borderId="1" xfId="0" applyFont="1" applyBorder="1" applyAlignment="1">
      <alignment vertical="center" wrapText="1"/>
    </xf>
    <xf numFmtId="0" fontId="14" fillId="0" borderId="2" xfId="0" applyFont="1" applyBorder="1" applyAlignment="1">
      <alignment horizontal="center" vertical="center"/>
    </xf>
    <xf numFmtId="49"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4" fillId="0" borderId="1" xfId="0" applyFont="1" applyBorder="1" applyAlignment="1">
      <alignment vertical="center"/>
    </xf>
    <xf numFmtId="0" fontId="14" fillId="4" borderId="2" xfId="0" applyFont="1" applyFill="1" applyBorder="1" applyAlignment="1">
      <alignment horizontal="center" vertical="center"/>
    </xf>
    <xf numFmtId="0" fontId="11" fillId="0" borderId="1" xfId="0" applyFont="1" applyBorder="1" applyAlignment="1">
      <alignment vertical="center"/>
    </xf>
    <xf numFmtId="0" fontId="3" fillId="0" borderId="1" xfId="0" applyFont="1" applyBorder="1" applyAlignment="1">
      <alignment vertical="center"/>
    </xf>
    <xf numFmtId="0" fontId="11" fillId="0" borderId="1" xfId="0" applyFont="1" applyBorder="1" applyAlignment="1">
      <alignment horizontal="center" vertical="center"/>
    </xf>
    <xf numFmtId="0" fontId="14" fillId="4" borderId="1" xfId="0" applyFont="1" applyFill="1" applyBorder="1" applyAlignment="1">
      <alignment horizontal="center" vertical="center"/>
    </xf>
    <xf numFmtId="0" fontId="14" fillId="0" borderId="2"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vertical="center"/>
    </xf>
    <xf numFmtId="0" fontId="14" fillId="0" borderId="0" xfId="0" applyFont="1" applyAlignment="1">
      <alignment vertical="center" wrapText="1"/>
    </xf>
    <xf numFmtId="0" fontId="11" fillId="0" borderId="0" xfId="0" applyFont="1" applyAlignment="1">
      <alignment vertical="center"/>
    </xf>
    <xf numFmtId="0" fontId="14" fillId="0" borderId="0" xfId="0" applyFont="1" applyAlignment="1">
      <alignment horizontal="center" vertical="center"/>
    </xf>
    <xf numFmtId="0" fontId="11" fillId="0" borderId="0" xfId="0" applyFont="1" applyAlignment="1">
      <alignment vertical="center" wrapText="1"/>
    </xf>
    <xf numFmtId="0" fontId="14" fillId="2" borderId="0" xfId="0" applyFont="1" applyFill="1" applyAlignment="1">
      <alignment vertical="center" wrapText="1"/>
    </xf>
    <xf numFmtId="0" fontId="11" fillId="2" borderId="0" xfId="0" applyFont="1" applyFill="1" applyAlignment="1">
      <alignment vertical="center"/>
    </xf>
    <xf numFmtId="0" fontId="14" fillId="2" borderId="0" xfId="0" applyFont="1" applyFill="1" applyAlignment="1">
      <alignment horizontal="center" vertical="center"/>
    </xf>
    <xf numFmtId="0" fontId="11" fillId="2" borderId="0" xfId="0" applyFont="1" applyFill="1" applyAlignment="1">
      <alignment vertical="center" wrapText="1"/>
    </xf>
    <xf numFmtId="0" fontId="3" fillId="2" borderId="0" xfId="0" applyFont="1" applyFill="1"/>
    <xf numFmtId="0" fontId="14" fillId="0" borderId="12" xfId="0" applyFont="1" applyBorder="1" applyAlignment="1">
      <alignment horizontal="center" vertical="center"/>
    </xf>
    <xf numFmtId="0" fontId="11" fillId="0" borderId="4" xfId="0" applyFont="1" applyBorder="1" applyAlignment="1">
      <alignment vertical="top" wrapText="1"/>
    </xf>
    <xf numFmtId="0" fontId="14" fillId="0" borderId="4" xfId="0" applyFont="1"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vertical="center"/>
    </xf>
    <xf numFmtId="0" fontId="14" fillId="0" borderId="14" xfId="0" applyFont="1" applyBorder="1" applyAlignment="1">
      <alignment vertical="center" wrapText="1"/>
    </xf>
    <xf numFmtId="0" fontId="14" fillId="0" borderId="6" xfId="0" applyFont="1" applyBorder="1" applyAlignment="1">
      <alignment horizontal="center" vertical="center"/>
    </xf>
    <xf numFmtId="0" fontId="11" fillId="0" borderId="12" xfId="0" applyFont="1" applyBorder="1" applyAlignment="1">
      <alignment vertical="center" wrapText="1"/>
    </xf>
    <xf numFmtId="0" fontId="10" fillId="2" borderId="16" xfId="0" applyFont="1" applyFill="1" applyBorder="1" applyAlignment="1">
      <alignment vertical="center" wrapText="1"/>
    </xf>
    <xf numFmtId="0" fontId="10" fillId="2" borderId="5"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1" fillId="0" borderId="4" xfId="0" applyFont="1" applyBorder="1" applyAlignment="1">
      <alignment horizontal="left" vertical="top" wrapText="1"/>
    </xf>
    <xf numFmtId="0" fontId="3" fillId="0" borderId="2" xfId="0" applyFont="1" applyBorder="1" applyAlignment="1">
      <alignment vertical="center" wrapText="1"/>
    </xf>
    <xf numFmtId="0" fontId="11" fillId="0" borderId="14" xfId="0" applyFont="1" applyBorder="1" applyAlignment="1">
      <alignment vertical="top" wrapText="1"/>
    </xf>
    <xf numFmtId="0" fontId="14" fillId="0" borderId="6" xfId="0" applyFont="1" applyBorder="1" applyAlignment="1">
      <alignment horizontal="center" vertical="center" wrapText="1"/>
    </xf>
    <xf numFmtId="0" fontId="3" fillId="0" borderId="15" xfId="0" applyFont="1" applyBorder="1" applyAlignment="1">
      <alignment vertical="center" wrapText="1"/>
    </xf>
    <xf numFmtId="0" fontId="3" fillId="0" borderId="2" xfId="0" applyFont="1" applyBorder="1" applyAlignment="1">
      <alignment vertical="center"/>
    </xf>
    <xf numFmtId="0" fontId="2" fillId="2" borderId="0" xfId="0" applyFont="1" applyFill="1"/>
    <xf numFmtId="0" fontId="11" fillId="0" borderId="6" xfId="0" applyFont="1" applyBorder="1" applyAlignment="1">
      <alignment horizontal="center" vertical="center"/>
    </xf>
    <xf numFmtId="0" fontId="11" fillId="0" borderId="12" xfId="0" applyFont="1" applyBorder="1" applyAlignment="1">
      <alignment vertical="center"/>
    </xf>
    <xf numFmtId="0" fontId="2" fillId="0" borderId="2"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2" fillId="0" borderId="5" xfId="0" applyFont="1" applyBorder="1" applyAlignment="1">
      <alignment vertical="center" wrapText="1"/>
    </xf>
    <xf numFmtId="0" fontId="11" fillId="0" borderId="15" xfId="0" applyFont="1" applyBorder="1" applyAlignment="1">
      <alignment vertical="center" wrapText="1"/>
    </xf>
    <xf numFmtId="0" fontId="2" fillId="0" borderId="15" xfId="0" applyFont="1" applyBorder="1" applyAlignment="1">
      <alignment vertical="center" wrapText="1"/>
    </xf>
    <xf numFmtId="0" fontId="2" fillId="0" borderId="2" xfId="0" applyFont="1" applyBorder="1" applyAlignment="1">
      <alignment vertical="center"/>
    </xf>
    <xf numFmtId="0" fontId="14" fillId="0" borderId="1" xfId="0" applyNumberFormat="1" applyFont="1" applyBorder="1" applyAlignment="1">
      <alignment vertical="center"/>
    </xf>
    <xf numFmtId="0" fontId="1" fillId="2" borderId="0" xfId="0" applyFont="1" applyFill="1"/>
    <xf numFmtId="0" fontId="11" fillId="0" borderId="1" xfId="0" applyFont="1" applyBorder="1" applyAlignment="1">
      <alignment horizontal="left" vertical="top"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5" xfId="0" applyFont="1" applyBorder="1" applyAlignment="1">
      <alignment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1" fillId="0" borderId="15" xfId="0" applyFont="1" applyBorder="1" applyAlignment="1">
      <alignment vertical="center" wrapText="1"/>
    </xf>
    <xf numFmtId="0" fontId="11" fillId="0" borderId="1" xfId="0" applyNumberFormat="1" applyFont="1" applyBorder="1" applyAlignment="1">
      <alignment horizontal="center" vertical="center"/>
    </xf>
    <xf numFmtId="0" fontId="18" fillId="4" borderId="1" xfId="0" applyFont="1" applyFill="1" applyBorder="1" applyAlignment="1">
      <alignment vertical="center"/>
    </xf>
    <xf numFmtId="0" fontId="18" fillId="4" borderId="6" xfId="0" applyFont="1" applyFill="1" applyBorder="1" applyAlignment="1">
      <alignment vertical="center"/>
    </xf>
    <xf numFmtId="0" fontId="19" fillId="4" borderId="12" xfId="0" applyFont="1" applyFill="1" applyBorder="1" applyAlignment="1">
      <alignment horizontal="center" vertical="center"/>
    </xf>
    <xf numFmtId="0" fontId="19" fillId="4" borderId="6" xfId="0" applyFont="1" applyFill="1" applyBorder="1" applyAlignment="1">
      <alignment horizontal="center" vertical="center"/>
    </xf>
    <xf numFmtId="0" fontId="19" fillId="4" borderId="1" xfId="0" applyFont="1" applyFill="1" applyBorder="1" applyAlignment="1">
      <alignment horizontal="center" vertical="center"/>
    </xf>
    <xf numFmtId="0" fontId="8" fillId="5" borderId="8" xfId="3" applyFill="1" applyAlignment="1">
      <alignment vertical="center" wrapText="1"/>
    </xf>
    <xf numFmtId="0" fontId="8" fillId="5" borderId="8" xfId="3" applyFill="1" applyAlignment="1">
      <alignment horizontal="center" vertical="center"/>
    </xf>
    <xf numFmtId="0" fontId="8" fillId="5" borderId="8" xfId="3" applyFill="1" applyAlignment="1">
      <alignment horizontal="center" vertical="center" wrapText="1"/>
    </xf>
    <xf numFmtId="0" fontId="4" fillId="0" borderId="17" xfId="4" applyAlignment="1">
      <alignment vertical="center" wrapText="1"/>
    </xf>
    <xf numFmtId="0" fontId="4" fillId="4" borderId="17" xfId="4" applyFill="1" applyAlignment="1">
      <alignment vertical="center"/>
    </xf>
    <xf numFmtId="0" fontId="4" fillId="0" borderId="17" xfId="4" applyAlignment="1">
      <alignment horizontal="center" vertical="center"/>
    </xf>
    <xf numFmtId="0" fontId="20" fillId="5" borderId="8" xfId="3" applyFont="1" applyFill="1" applyAlignment="1">
      <alignment vertical="center" wrapText="1"/>
    </xf>
    <xf numFmtId="0" fontId="16" fillId="0" borderId="1" xfId="1" applyBorder="1" applyAlignment="1">
      <alignment vertical="center" wrapText="1"/>
    </xf>
    <xf numFmtId="0" fontId="16" fillId="4" borderId="1" xfId="1" applyFill="1" applyBorder="1" applyAlignment="1">
      <alignment vertical="center"/>
    </xf>
    <xf numFmtId="0" fontId="16" fillId="0" borderId="1" xfId="1" applyBorder="1" applyAlignment="1">
      <alignment horizontal="center" vertical="center"/>
    </xf>
    <xf numFmtId="0" fontId="4" fillId="0" borderId="17" xfId="4" applyFont="1" applyAlignment="1">
      <alignment vertical="center" wrapText="1"/>
    </xf>
    <xf numFmtId="0" fontId="4" fillId="4" borderId="17" xfId="4" applyFont="1" applyFill="1" applyAlignment="1">
      <alignment vertical="center"/>
    </xf>
    <xf numFmtId="0" fontId="4" fillId="0" borderId="17" xfId="4" applyFont="1" applyAlignment="1">
      <alignment horizontal="center" vertical="center"/>
    </xf>
    <xf numFmtId="0" fontId="16" fillId="0" borderId="0" xfId="1" applyAlignment="1">
      <alignment horizontal="center"/>
    </xf>
    <xf numFmtId="0" fontId="17" fillId="0" borderId="7" xfId="2" applyAlignment="1">
      <alignment horizontal="center"/>
    </xf>
    <xf numFmtId="0" fontId="11" fillId="0" borderId="0" xfId="0" applyFont="1" applyAlignment="1">
      <alignment horizontal="left" wrapText="1"/>
    </xf>
    <xf numFmtId="0" fontId="8" fillId="3" borderId="8" xfId="3" applyFill="1" applyAlignment="1">
      <alignment vertical="center" wrapText="1"/>
    </xf>
    <xf numFmtId="0" fontId="8" fillId="3" borderId="8" xfId="3" applyFill="1" applyAlignment="1">
      <alignment vertical="center"/>
    </xf>
    <xf numFmtId="0" fontId="12" fillId="3" borderId="2" xfId="0" applyFont="1" applyFill="1" applyBorder="1" applyAlignment="1">
      <alignment horizontal="left" vertical="center" wrapText="1"/>
    </xf>
    <xf numFmtId="0" fontId="13" fillId="3" borderId="3" xfId="0" applyFont="1" applyFill="1" applyBorder="1" applyAlignment="1">
      <alignment horizontal="left" vertical="center"/>
    </xf>
    <xf numFmtId="0" fontId="9" fillId="3" borderId="8" xfId="3" applyFont="1" applyFill="1" applyAlignment="1">
      <alignment vertical="center" wrapText="1"/>
    </xf>
    <xf numFmtId="0" fontId="9" fillId="3" borderId="8" xfId="3" applyFont="1" applyFill="1" applyAlignment="1">
      <alignment vertical="center"/>
    </xf>
    <xf numFmtId="0" fontId="12" fillId="3" borderId="2" xfId="0" applyFont="1" applyFill="1" applyBorder="1" applyAlignment="1">
      <alignment vertical="center" wrapText="1"/>
    </xf>
    <xf numFmtId="0" fontId="13" fillId="3" borderId="3" xfId="0" applyFont="1" applyFill="1" applyBorder="1" applyAlignment="1">
      <alignment vertical="center"/>
    </xf>
    <xf numFmtId="0" fontId="13" fillId="3" borderId="4" xfId="0" applyFont="1" applyFill="1" applyBorder="1" applyAlignment="1">
      <alignment vertical="center"/>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7" fillId="0" borderId="0" xfId="0" applyFont="1" applyAlignment="1">
      <alignment vertical="center" wrapText="1"/>
    </xf>
    <xf numFmtId="0" fontId="5" fillId="0" borderId="0" xfId="0" applyFont="1" applyAlignment="1">
      <alignment vertical="center"/>
    </xf>
    <xf numFmtId="0" fontId="12" fillId="3" borderId="3" xfId="0" applyFont="1" applyFill="1" applyBorder="1" applyAlignment="1">
      <alignment vertical="center" wrapText="1"/>
    </xf>
    <xf numFmtId="0" fontId="12" fillId="3" borderId="4" xfId="0" applyFont="1" applyFill="1" applyBorder="1" applyAlignment="1">
      <alignment vertical="center" wrapText="1"/>
    </xf>
    <xf numFmtId="0" fontId="15" fillId="3" borderId="8" xfId="3" applyFont="1" applyFill="1" applyAlignment="1">
      <alignment vertical="center" wrapText="1"/>
    </xf>
    <xf numFmtId="0" fontId="15" fillId="3" borderId="8" xfId="3" applyFont="1" applyFill="1" applyAlignment="1">
      <alignment vertical="center"/>
    </xf>
    <xf numFmtId="0" fontId="12" fillId="3" borderId="15" xfId="0" applyFont="1" applyFill="1" applyBorder="1" applyAlignment="1">
      <alignment horizontal="left" vertical="center" wrapText="1"/>
    </xf>
    <xf numFmtId="0" fontId="13" fillId="3" borderId="13" xfId="0" applyFont="1" applyFill="1" applyBorder="1" applyAlignment="1">
      <alignment horizontal="left" vertical="center"/>
    </xf>
    <xf numFmtId="0" fontId="20" fillId="3" borderId="8" xfId="3" applyFont="1" applyFill="1" applyAlignment="1">
      <alignment vertical="center" wrapText="1"/>
    </xf>
    <xf numFmtId="0" fontId="20" fillId="3" borderId="8" xfId="3" applyFont="1" applyFill="1" applyAlignment="1">
      <alignment vertical="center"/>
    </xf>
  </cellXfs>
  <cellStyles count="5">
    <cellStyle name="Heading 1" xfId="2" builtinId="16" customBuiltin="1"/>
    <cellStyle name="Heading 2" xfId="3" builtinId="17"/>
    <cellStyle name="Normal" xfId="0" builtinId="0"/>
    <cellStyle name="Title" xfId="1" builtinId="15" customBuiltin="1"/>
    <cellStyle name="Total" xfId="4" builtinId="25"/>
  </cellStyles>
  <dxfs count="1025">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mbria"/>
        <family val="1"/>
        <scheme val="none"/>
      </font>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mbria"/>
        <family val="1"/>
        <scheme val="none"/>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mbria"/>
        <family val="1"/>
        <scheme val="none"/>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font>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font>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font>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font>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amily val="1"/>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2"/>
        <family val="1"/>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8" tint="0.59999389629810485"/>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1C781AC3-AF8F-40C6-A7CF-B46967ACD247}" name="CPCEvaluationCriteria" displayName="CPCEvaluationCriteria" ref="A5:E14" totalsRowShown="0" headerRowDxfId="1024" dataDxfId="1022" headerRowBorderDxfId="1023" tableBorderDxfId="1021" totalsRowBorderDxfId="1020">
  <autoFilter ref="A5:E14" xr:uid="{1C781AC3-AF8F-40C6-A7CF-B46967ACD247}"/>
  <tableColumns count="5">
    <tableColumn id="1" xr3:uid="{505B621B-7EB1-46D0-9EE0-F1375B9BB71F}" name="Element" dataDxfId="1019"/>
    <tableColumn id="2" xr3:uid="{60B5490F-E671-454F-9FAB-9B75F931987B}" name="Rating" dataDxfId="1018"/>
    <tableColumn id="3" xr3:uid="{AAC96077-2031-40D1-B03A-F2BED91CBD5D}" name="Points Assigned" dataDxfId="1017"/>
    <tableColumn id="4" xr3:uid="{E0C8D013-6FAB-483F-96EC-24AFD5ACAE7A}" name="Points Possible" dataDxfId="1016"/>
    <tableColumn id="5" xr3:uid="{310BAF05-DDA2-4690-B991-B3F30E35C99E}" name="Findings" dataDxfId="1015"/>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C75A0B4A-12A2-4F5C-A850-16F8E2F2252A}" name="CSCEvaluationCriteria" displayName="CSCEvaluationCriteria" ref="A5:E14" totalsRowShown="0" headerRowDxfId="947" headerRowBorderDxfId="946" tableBorderDxfId="945" totalsRowBorderDxfId="944">
  <autoFilter ref="A5:E14" xr:uid="{C75A0B4A-12A2-4F5C-A850-16F8E2F2252A}"/>
  <tableColumns count="5">
    <tableColumn id="1" xr3:uid="{E32E5D8B-60F2-4154-9165-05C41781E4D5}" name="Element" dataDxfId="943"/>
    <tableColumn id="2" xr3:uid="{4693972B-0A81-4261-A2B0-921C81D09497}" name="Rating" dataDxfId="942"/>
    <tableColumn id="3" xr3:uid="{15E575F7-142A-46AC-B1B3-B7E609E6C909}" name="Points Assigned" dataDxfId="941"/>
    <tableColumn id="4" xr3:uid="{611B36AE-DF79-4AF6-AB85-3176027094B3}" name="Points Possible" dataDxfId="940"/>
    <tableColumn id="5" xr3:uid="{9D6554C2-347A-491E-9651-47A04D09052F}" name="Findings" dataDxfId="939"/>
  </tableColumns>
  <tableStyleInfo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79B8EED-D4BC-4048-9F44-D8C2D555A349}" name="TCACBudgetSection" displayName="TCACBudgetSection" ref="A68:E73" totalsRowShown="0" headerRowDxfId="169" headerRowBorderDxfId="168" tableBorderDxfId="167" totalsRowBorderDxfId="166">
  <autoFilter ref="A68:E73" xr:uid="{279B8EED-D4BC-4048-9F44-D8C2D555A349}"/>
  <tableColumns count="5">
    <tableColumn id="1" xr3:uid="{57224FAA-5A23-4ED8-A4C7-3E3A75358A1A}" name="Definition " dataDxfId="165"/>
    <tableColumn id="2" xr3:uid="{313E932D-2B08-4F97-998C-57B98EC822FF}" name="Rating" dataDxfId="164"/>
    <tableColumn id="3" xr3:uid="{B844AA62-C7A3-4DC9-B99D-99C015F9E6D8}" name="Points Assigned" dataDxfId="163"/>
    <tableColumn id="4" xr3:uid="{1F925BE1-9FBA-4A5F-A793-F2E551172065}" name="Points Possible" dataDxfId="162"/>
    <tableColumn id="5" xr3:uid="{1E846BBF-E21E-45D6-9C42-039E607FA976}" name="Findings" dataDxfId="161"/>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D336345-1AAD-43D5-B6F9-BC9A3C6451D1}" name="TCACBudgetNarrative" displayName="TCACBudgetNarrative" ref="A77:E82" totalsRowShown="0" headerRowDxfId="160" headerRowBorderDxfId="159" tableBorderDxfId="158" totalsRowBorderDxfId="157">
  <autoFilter ref="A77:E82" xr:uid="{3D336345-1AAD-43D5-B6F9-BC9A3C6451D1}"/>
  <tableColumns count="5">
    <tableColumn id="1" xr3:uid="{665DA353-BB4D-4EEE-A852-51CF21F21DEF}" name="Definition " dataDxfId="156"/>
    <tableColumn id="2" xr3:uid="{074FCB33-7C40-4F0A-B23D-DF5F86729362}" name="Rating" dataDxfId="155"/>
    <tableColumn id="3" xr3:uid="{B4D63CAA-B30B-445A-8010-235AF472DEA5}" name="Points Assigned" dataDxfId="154"/>
    <tableColumn id="4" xr3:uid="{01C1A39F-4A80-436C-A924-FA924034554C}" name="Points Possible" dataDxfId="153"/>
    <tableColumn id="5" xr3:uid="{6B8796D5-6F37-4DB6-8E2F-2292D3EB5AA4}" name="Findings" dataDxfId="152"/>
  </tableColumns>
  <tableStyleInfo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5016DF9-62DE-46EE-87F6-14D4BABF12B2}" name="CCEvaluationCriteria" displayName="CCEvaluationCriteria" ref="A5:E14" totalsRowShown="0" headerRowDxfId="151" headerRowBorderDxfId="150" tableBorderDxfId="149" totalsRowBorderDxfId="148">
  <autoFilter ref="A5:E14" xr:uid="{85016DF9-62DE-46EE-87F6-14D4BABF12B2}"/>
  <tableColumns count="5">
    <tableColumn id="1" xr3:uid="{92C7AFE6-A579-4B7D-8FE2-C77AA737F94E}" name="Element" dataDxfId="147"/>
    <tableColumn id="2" xr3:uid="{18CB8883-D6F8-49CB-AD96-6F820C8AF641}" name="Rating" dataDxfId="146"/>
    <tableColumn id="3" xr3:uid="{2E58023D-DDCF-46E2-BD96-D19C85B792A8}" name="Points Assigned" dataDxfId="145"/>
    <tableColumn id="4" xr3:uid="{E20B02D6-C2EF-4871-A50F-EA966EBA6ECB}" name="Points Possible" dataDxfId="144"/>
    <tableColumn id="5" xr3:uid="{F3F7E468-7028-429A-93B5-BB24ADD097A4}" name="Findings" dataDxfId="143"/>
  </tableColumns>
  <tableStyleInfo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3420917-821C-424C-B3E4-2233FDB80E02}" name="CCApplicationQuestions" displayName="CCApplicationQuestions" ref="A18:E23" totalsRowShown="0" headerRowDxfId="142" headerRowBorderDxfId="141" tableBorderDxfId="140" totalsRowBorderDxfId="139">
  <autoFilter ref="A18:E23" xr:uid="{33420917-821C-424C-B3E4-2233FDB80E02}"/>
  <tableColumns count="5">
    <tableColumn id="1" xr3:uid="{D4A6FF63-8640-43DB-8600-6E6FECAD1978}" name="Definition " dataDxfId="138"/>
    <tableColumn id="2" xr3:uid="{B14DCAC1-38AB-42CD-A6A0-913C5E69742D}" name="Rating"/>
    <tableColumn id="3" xr3:uid="{9362DB12-5893-4FA8-8A97-68C5DA428AC3}" name="Points Assigned" dataDxfId="137"/>
    <tableColumn id="4" xr3:uid="{B8E968BF-C636-404B-9A7E-3371A045DDEB}" name="Points Possible" dataDxfId="136"/>
    <tableColumn id="5" xr3:uid="{940C6874-E879-48EB-9215-02F50D89F004}" name="Findings" dataDxfId="135"/>
  </tableColumns>
  <tableStyleInfo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EBA3859-8EAE-454D-B924-E5369E94D794}" name="CCNarrativeSection1" displayName="CCNarrativeSection1" ref="A27:E32" totalsRowShown="0" headerRowDxfId="134" headerRowBorderDxfId="133" tableBorderDxfId="132">
  <autoFilter ref="A27:E32" xr:uid="{7EBA3859-8EAE-454D-B924-E5369E94D794}"/>
  <tableColumns count="5">
    <tableColumn id="1" xr3:uid="{72A11723-7109-403C-B95F-B2654EC5512A}" name="Definition " dataDxfId="131"/>
    <tableColumn id="2" xr3:uid="{39307802-B159-4F78-B963-6C05DD801AE9}" name="Rating" dataDxfId="130"/>
    <tableColumn id="3" xr3:uid="{A12B12C6-21A0-4B56-BB5D-545A6E1B18ED}" name="Points Assigned" dataDxfId="129"/>
    <tableColumn id="4" xr3:uid="{1F42CF99-C85A-4DBB-9D13-8109D3013868}" name="Points Possible" dataDxfId="128"/>
    <tableColumn id="5" xr3:uid="{87DB7860-4B25-4C71-8AB2-EBFDA1093B6F}" name="Findings"/>
  </tableColumns>
  <tableStyleInfo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A9C7B7E-3B25-4B48-BB66-78214088D504}" name="CCNarrativeSection2" displayName="CCNarrativeSection2" ref="A35:E40" totalsRowShown="0" headerRowDxfId="127" headerRowBorderDxfId="126" tableBorderDxfId="125" totalsRowBorderDxfId="124">
  <autoFilter ref="A35:E40" xr:uid="{3A9C7B7E-3B25-4B48-BB66-78214088D504}"/>
  <tableColumns count="5">
    <tableColumn id="1" xr3:uid="{B144EFBD-8E82-473C-A4AD-82BFFD87E322}" name="Definition " dataDxfId="123"/>
    <tableColumn id="2" xr3:uid="{0C450133-D9D5-4BA0-9FB7-7EF81AEC7D46}" name="Rating" dataDxfId="122"/>
    <tableColumn id="3" xr3:uid="{70E6DBFB-C595-4A93-84FD-00B0124FEB12}" name="Points Assigned" dataDxfId="121"/>
    <tableColumn id="4" xr3:uid="{9727C07E-1061-4E8B-B1D9-701318C8B73A}" name="Points Possible" dataDxfId="120"/>
    <tableColumn id="5" xr3:uid="{6DA616B9-DEF3-4C53-8E06-E40A57CF221B}" name="Findings" dataDxfId="119"/>
  </tableColumns>
  <tableStyleInfo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39E3869-9BB6-48D8-A40C-55AEFA8D1CF4}" name="CCNarrativeSection3" displayName="CCNarrativeSection3" ref="A43:E48" totalsRowShown="0" headerRowDxfId="118" headerRowBorderDxfId="117" tableBorderDxfId="116" totalsRowBorderDxfId="115">
  <autoFilter ref="A43:E48" xr:uid="{239E3869-9BB6-48D8-A40C-55AEFA8D1CF4}"/>
  <tableColumns count="5">
    <tableColumn id="1" xr3:uid="{19271C8D-E744-406B-A027-20AF49987EC4}" name="Definition " dataDxfId="114"/>
    <tableColumn id="2" xr3:uid="{AACDB157-0020-45AB-A563-B35AD9AA4ABD}" name="Rating" dataDxfId="113"/>
    <tableColumn id="3" xr3:uid="{0B492D3F-46CC-4279-BCB2-2D256C60B407}" name="Points Assigned" dataDxfId="112"/>
    <tableColumn id="4" xr3:uid="{E0849472-0A49-4094-9DCF-3B0AEEB708C3}" name="Points Possible" dataDxfId="111"/>
    <tableColumn id="5" xr3:uid="{CADCB4F2-B08E-4C39-9734-ACDB9C1F75E8}" name="Findings" dataDxfId="110"/>
  </tableColumns>
  <tableStyleInfo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F17BB45-4CA0-4C7A-BFE9-73BD459A81E1}" name="CCNarrativeSection4" displayName="CCNarrativeSection4" ref="A51:E56" totalsRowShown="0" headerRowDxfId="109" headerRowBorderDxfId="108" tableBorderDxfId="107" totalsRowBorderDxfId="106">
  <autoFilter ref="A51:E56" xr:uid="{4F17BB45-4CA0-4C7A-BFE9-73BD459A81E1}"/>
  <tableColumns count="5">
    <tableColumn id="1" xr3:uid="{24EE91BB-B111-43C8-9846-B446BE2A0504}" name="Definition " dataDxfId="105"/>
    <tableColumn id="2" xr3:uid="{E6B18110-3585-4B8D-B379-7768A806299F}" name="Rating" dataDxfId="104"/>
    <tableColumn id="3" xr3:uid="{467B8771-8F22-4A13-B8A9-84B8B16AAAE8}" name="Points Assigned" dataDxfId="103"/>
    <tableColumn id="4" xr3:uid="{6A1212F1-A36B-418E-A288-F8F6BD7024A0}" name="Points Possible" dataDxfId="102"/>
    <tableColumn id="5" xr3:uid="{94186E48-A067-4736-8053-253B3563A024}" name="Findings" dataDxfId="101"/>
  </tableColumns>
  <tableStyleInfo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6F5415C-B632-40CE-930E-B02FC1FE7A8B}" name="CCNarrativeSection5" displayName="CCNarrativeSection5" ref="A59:E64" totalsRowShown="0" headerRowDxfId="100" headerRowBorderDxfId="99" tableBorderDxfId="98" totalsRowBorderDxfId="97">
  <autoFilter ref="A59:E64" xr:uid="{56F5415C-B632-40CE-930E-B02FC1FE7A8B}"/>
  <tableColumns count="5">
    <tableColumn id="1" xr3:uid="{40925D3B-F751-4E12-B06E-DFAEE9126ED7}" name="Definition " dataDxfId="96"/>
    <tableColumn id="2" xr3:uid="{310F7CED-20E1-4D2B-B86C-C75E15948247}" name="Rating" dataDxfId="95"/>
    <tableColumn id="3" xr3:uid="{6BFAB4C3-B181-4A8B-A416-AE7A69A9D7DD}" name="Points Assigned"/>
    <tableColumn id="4" xr3:uid="{4087A6D5-02EE-415D-AAAA-972368120188}" name="Points Possible" dataDxfId="94"/>
    <tableColumn id="5" xr3:uid="{90F3DDE0-D042-49D7-B251-95C9357B89BE}" name="Findings" dataDxfId="93"/>
  </tableColumns>
  <tableStyleInfo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26262E1-5C0D-4CC2-926F-AD0A2945F52D}" name="CCBudgetSection" displayName="CCBudgetSection" ref="A68:E73" totalsRowShown="0" headerRowDxfId="92" headerRowBorderDxfId="91" tableBorderDxfId="90" totalsRowBorderDxfId="89">
  <autoFilter ref="A68:E73" xr:uid="{126262E1-5C0D-4CC2-926F-AD0A2945F52D}"/>
  <tableColumns count="5">
    <tableColumn id="1" xr3:uid="{BB7688EC-7247-4F7C-B7C7-C4D5828F7A07}" name="Definition " dataDxfId="88"/>
    <tableColumn id="2" xr3:uid="{A2A1A011-ACC0-405D-B25D-8A5AFFED1027}" name="Rating" dataDxfId="87"/>
    <tableColumn id="3" xr3:uid="{2722C677-BB21-4FF0-BFFB-8A67BCE62A94}" name="Points Assigned" dataDxfId="86"/>
    <tableColumn id="4" xr3:uid="{A46F5418-83DE-4D3C-9C14-3F12521ACBEB}" name="Points Possible" dataDxfId="85"/>
    <tableColumn id="5" xr3:uid="{6D17DBA0-F8D0-449E-AFBF-715C68F79DB7}" name="Findings" dataDxfId="8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96828233-F431-489A-80C7-24170E612B8D}" name="CSCApplicationQuestions" displayName="CSCApplicationQuestions" ref="A18:E23" totalsRowShown="0" headerRowDxfId="938" headerRowBorderDxfId="937" tableBorderDxfId="936" totalsRowBorderDxfId="935">
  <autoFilter ref="A18:E23" xr:uid="{96828233-F431-489A-80C7-24170E612B8D}"/>
  <tableColumns count="5">
    <tableColumn id="1" xr3:uid="{28A95799-4CE6-4563-BD73-33773A3CF461}" name="Definition " dataDxfId="934"/>
    <tableColumn id="2" xr3:uid="{E029D45A-A429-45A2-AFE4-93ACD0CA1090}" name="Rating"/>
    <tableColumn id="3" xr3:uid="{1194785A-A2EA-45ED-B7DC-47FC213B6F56}" name="Points Assigned" dataDxfId="933"/>
    <tableColumn id="4" xr3:uid="{944AF1DC-44B8-4AD2-8EE2-9613351FE21D}" name="Points Possible" dataDxfId="932"/>
    <tableColumn id="5" xr3:uid="{F914E7E0-5D51-440D-A338-7D97A8B6ADE2}" name="Findings" dataDxfId="931"/>
  </tableColumns>
  <tableStyleInfo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B30B4A7-2896-4A25-AD0A-BBF8FFDB018C}" name="CCBudgetNarrative" displayName="CCBudgetNarrative" ref="A77:E82" totalsRowShown="0" headerRowDxfId="83" headerRowBorderDxfId="82" tableBorderDxfId="81" totalsRowBorderDxfId="80">
  <autoFilter ref="A77:E82" xr:uid="{3B30B4A7-2896-4A25-AD0A-BBF8FFDB018C}"/>
  <tableColumns count="5">
    <tableColumn id="1" xr3:uid="{582EAC0F-C690-4A47-9295-33965A3CD4AB}" name="Definition " dataDxfId="79"/>
    <tableColumn id="2" xr3:uid="{6152D27A-1824-4008-B7FF-B28B22272ECB}" name="Rating" dataDxfId="78"/>
    <tableColumn id="3" xr3:uid="{EF072054-0988-4F40-B2B1-D7DA78119FDB}" name="Points Assigned"/>
    <tableColumn id="4" xr3:uid="{DF13D567-181F-4237-976D-484B71CFABE2}" name="Points Possible" dataDxfId="77"/>
    <tableColumn id="5" xr3:uid="{083F7E87-DBD6-4316-BC19-301BCFA4BC1C}" name="Findings" dataDxfId="76"/>
  </tableColumns>
  <tableStyleInfo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0766783-B440-4415-91AA-EAEE1AFF31AB}" name="SWMOEvaluationCriteria" displayName="SWMOEvaluationCriteria" ref="A5:E14" totalsRowShown="0" headerRowDxfId="75" headerRowBorderDxfId="74" tableBorderDxfId="73" totalsRowBorderDxfId="72">
  <autoFilter ref="A5:E14" xr:uid="{30766783-B440-4415-91AA-EAEE1AFF31AB}"/>
  <tableColumns count="5">
    <tableColumn id="1" xr3:uid="{3B61DF5E-2F2C-49DD-A139-1ABAD94887E0}" name="Element" dataDxfId="71"/>
    <tableColumn id="2" xr3:uid="{B1F6BB79-BF39-41FB-B831-48949526D469}" name="Rating" dataDxfId="70"/>
    <tableColumn id="3" xr3:uid="{9457FC88-9161-4189-BB19-6E3AC48AB701}" name="Points Assigned" dataDxfId="69"/>
    <tableColumn id="4" xr3:uid="{DB026AA4-A6D2-4587-B0FD-ED4501E8039C}" name="Points Possible" dataDxfId="68"/>
    <tableColumn id="5" xr3:uid="{A4AA2939-6954-4A7C-9D28-DD4DB69188FA}" name="Findings" dataDxfId="67"/>
  </tableColumns>
  <tableStyleInfo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47E5BC0-A8FF-44C9-B061-1B4B258D0E8F}" name="SWMOApplicationQuestions" displayName="SWMOApplicationQuestions" ref="A18:E23" totalsRowShown="0" headerRowDxfId="66" headerRowBorderDxfId="65" tableBorderDxfId="64" totalsRowBorderDxfId="63">
  <autoFilter ref="A18:E23" xr:uid="{047E5BC0-A8FF-44C9-B061-1B4B258D0E8F}"/>
  <tableColumns count="5">
    <tableColumn id="1" xr3:uid="{BE821D09-CEB1-4371-9AC4-1FAB26AE2D81}" name="Definition " dataDxfId="62"/>
    <tableColumn id="2" xr3:uid="{12ABEBCE-165B-4053-9DD5-9E3DBAE59007}" name="Rating"/>
    <tableColumn id="3" xr3:uid="{46380860-564C-4F8F-AD8F-410A12CDC9A1}" name="Points Assigned" dataDxfId="61"/>
    <tableColumn id="4" xr3:uid="{246936F3-F418-42A4-952E-2A9BD6620BCB}" name="Points Possible" dataDxfId="60"/>
    <tableColumn id="5" xr3:uid="{B5F55AEA-C6D6-4F66-AC45-D11D43515437}" name="Findings" dataDxfId="59"/>
  </tableColumns>
  <tableStyleInfo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1157EBE-CF2D-40AD-A7CC-96AE93D1839A}" name="SWMONarrativeSection1" displayName="SWMONarrativeSection1" ref="A27:E32" totalsRowShown="0" headerRowDxfId="58" headerRowBorderDxfId="57" tableBorderDxfId="56">
  <autoFilter ref="A27:E32" xr:uid="{51157EBE-CF2D-40AD-A7CC-96AE93D1839A}"/>
  <tableColumns count="5">
    <tableColumn id="1" xr3:uid="{1A772EC3-5E73-4DD4-A6A1-5A661202240A}" name="Definition " dataDxfId="55"/>
    <tableColumn id="2" xr3:uid="{E9DB6DA0-C966-48EB-83E0-3C83E2EA9CC1}" name="Rating" dataDxfId="54"/>
    <tableColumn id="3" xr3:uid="{C6943C0D-6D7E-4759-A2A3-B32619A725CA}" name="Points Assigned" dataDxfId="53"/>
    <tableColumn id="4" xr3:uid="{09CB4482-9878-4976-BDA2-346852CA98EB}" name="Points Possible" dataDxfId="52"/>
    <tableColumn id="5" xr3:uid="{412ACDC8-7ED0-4226-B508-FE7741897C52}" name="Findings"/>
  </tableColumns>
  <tableStyleInfo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6F97635-61CF-4917-8D6E-F437CAA721AB}" name="SWMONarrativeSection2" displayName="SWMONarrativeSection2" ref="A35:E39" totalsRowShown="0" headerRowDxfId="51" headerRowBorderDxfId="50" tableBorderDxfId="49" totalsRowBorderDxfId="48">
  <autoFilter ref="A35:E39" xr:uid="{46F97635-61CF-4917-8D6E-F437CAA721AB}"/>
  <tableColumns count="5">
    <tableColumn id="1" xr3:uid="{EF31B896-7260-4B0C-ABBC-C86D31D36B83}" name="Definition " dataDxfId="47"/>
    <tableColumn id="2" xr3:uid="{781A7E26-BFF9-489E-9038-6560FB4A49BC}" name="Rating" dataDxfId="46"/>
    <tableColumn id="3" xr3:uid="{27C84A3E-4000-44FD-9DCA-340EA1B8510D}" name="Points Assigned" dataDxfId="45"/>
    <tableColumn id="4" xr3:uid="{B282F802-A007-43C1-859F-2F841B10419A}" name="Points Possible" dataDxfId="44"/>
    <tableColumn id="5" xr3:uid="{9DCD36D6-AA78-46B2-A71A-13E2B3BC2B01}" name="Findings" dataDxfId="43"/>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F33DE22-95AB-44FF-AC2B-ECC4D91BAD07}" name="SWMONarrativeSection3" displayName="SWMONarrativeSection3" ref="A42:E48" totalsRowShown="0" headerRowDxfId="42" headerRowBorderDxfId="41" tableBorderDxfId="40" totalsRowBorderDxfId="39">
  <autoFilter ref="A42:E48" xr:uid="{1F33DE22-95AB-44FF-AC2B-ECC4D91BAD07}"/>
  <tableColumns count="5">
    <tableColumn id="1" xr3:uid="{CC2B0450-605B-4A13-BCF5-E3E21516DC0D}" name="Definition " dataDxfId="38"/>
    <tableColumn id="2" xr3:uid="{0025974D-ED48-48D0-B8D5-0158D1C1597F}" name="Rating" dataDxfId="37"/>
    <tableColumn id="3" xr3:uid="{C76C9D83-D3A6-4377-870D-5FB0476B67A8}" name="Points Assigned" dataDxfId="36"/>
    <tableColumn id="4" xr3:uid="{DADFC183-01BE-470B-A636-3FF2574DDE39}" name="Points Possible" dataDxfId="35"/>
    <tableColumn id="5" xr3:uid="{C677AE3F-4EF5-4631-A638-246073C925CA}" name="Findings" dataDxfId="34"/>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B952018-6EF6-4302-9FCB-2B6AFEEE1494}" name="SWMONarrativeSection4" displayName="SWMONarrativeSection4" ref="A51:E56" totalsRowShown="0" headerRowDxfId="33" headerRowBorderDxfId="32" tableBorderDxfId="31" totalsRowBorderDxfId="30">
  <autoFilter ref="A51:E56" xr:uid="{DB952018-6EF6-4302-9FCB-2B6AFEEE1494}"/>
  <tableColumns count="5">
    <tableColumn id="1" xr3:uid="{CE06AB5A-E4F4-45B5-8C18-5A984A677806}" name="Definition " dataDxfId="29"/>
    <tableColumn id="2" xr3:uid="{69405D01-8916-462D-8D64-F11D083980D9}" name="Rating" dataDxfId="28"/>
    <tableColumn id="3" xr3:uid="{A4A89FB6-9D70-4EEE-9105-D4746CAFD41E}" name="Points Assigned" dataDxfId="27"/>
    <tableColumn id="4" xr3:uid="{11C73A12-6C63-403A-BE3F-3B19FB4D8F6A}" name="Points Possible" dataDxfId="26"/>
    <tableColumn id="5" xr3:uid="{D2BDED0A-A967-4516-85C5-EF81FA5018C9}" name="Findings" dataDxfId="25"/>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1868459-1481-4ED4-B18D-E9335E24F79D}" name="Table21" displayName="Table21" ref="A59:E64" totalsRowShown="0" headerRowDxfId="24" headerRowBorderDxfId="23" tableBorderDxfId="22" totalsRowBorderDxfId="21">
  <autoFilter ref="A59:E64" xr:uid="{B1868459-1481-4ED4-B18D-E9335E24F79D}"/>
  <tableColumns count="5">
    <tableColumn id="1" xr3:uid="{7D99E44A-82EE-4E3B-BF74-F03A290F4CF3}" name="Definition " dataDxfId="20"/>
    <tableColumn id="2" xr3:uid="{1646EC96-C1E9-4151-9B80-C929336B3B67}" name="Rating" dataDxfId="19"/>
    <tableColumn id="3" xr3:uid="{5FEE4E00-F35E-4755-A77D-81F8FA5BB049}" name="Points Assigned"/>
    <tableColumn id="4" xr3:uid="{D1F97609-9EB2-466C-8A5C-8DA5F48CC42B}" name="Points Possible" dataDxfId="18"/>
    <tableColumn id="5" xr3:uid="{ACA977BA-A983-40AC-99AF-27C7C0E9AF9C}" name="Findings" dataDxfId="17"/>
  </tableColumns>
  <tableStyleInfo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125509D-52C5-499B-B242-B368E2FBC5BA}" name="SWMOBudgetSection" displayName="SWMOBudgetSection" ref="A68:E73" totalsRowShown="0" headerRowDxfId="16" headerRowBorderDxfId="15" tableBorderDxfId="14" totalsRowBorderDxfId="13">
  <autoFilter ref="A68:E73" xr:uid="{4125509D-52C5-499B-B242-B368E2FBC5BA}"/>
  <tableColumns count="5">
    <tableColumn id="1" xr3:uid="{7239FF24-9D45-4833-9841-1434E3132C7A}" name="Definition " dataDxfId="12"/>
    <tableColumn id="2" xr3:uid="{9C8D8A79-A589-4360-9EC6-316EBB21D949}" name="Rating" dataDxfId="11"/>
    <tableColumn id="3" xr3:uid="{ABEF4B95-0064-4C6B-87D8-1028CF19B095}" name="Points Assigned" dataDxfId="10"/>
    <tableColumn id="4" xr3:uid="{3B1D944F-0D38-4219-A956-C24C49CC0CA4}" name="Points Possible" dataDxfId="9"/>
    <tableColumn id="5" xr3:uid="{5B2E88AC-C48B-4DAE-A194-3958D65DA554}" name="Findings" dataDxfId="8"/>
  </tableColumns>
  <tableStyleInfo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8BB8D02-A171-40EC-A3DC-792589223D33}" name="SWMOBudgetNarrative" displayName="SWMOBudgetNarrative" ref="A77:E82" totalsRowShown="0" headerRowDxfId="7" headerRowBorderDxfId="6" tableBorderDxfId="5" totalsRowBorderDxfId="4">
  <autoFilter ref="A77:E82" xr:uid="{08BB8D02-A171-40EC-A3DC-792589223D33}"/>
  <tableColumns count="5">
    <tableColumn id="1" xr3:uid="{8506397B-F107-4590-8FDA-51F372BB39E3}" name="Definition " dataDxfId="3"/>
    <tableColumn id="2" xr3:uid="{EA88E850-EF02-4DC8-948B-2933F83AA7DC}" name="Rating" dataDxfId="2"/>
    <tableColumn id="3" xr3:uid="{6EA02271-B395-43F3-9564-7865F5350B05}" name="Points Assigned"/>
    <tableColumn id="4" xr3:uid="{81842B4E-B03E-4D1C-A23B-3FDAEA7EDEDC}" name="Points Possible" dataDxfId="1"/>
    <tableColumn id="5" xr3:uid="{DD2E1460-72AD-4F39-89D9-3D95A1F41E18}" name="Findings" dataDxfId="0"/>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4A1224CD-ED07-4982-9830-A4928237CECF}" name="CSCMNarrativeSection1" displayName="CSCMNarrativeSection1" ref="A27:E32" totalsRowShown="0" headerRowDxfId="930" headerRowBorderDxfId="929" tableBorderDxfId="928">
  <autoFilter ref="A27:E32" xr:uid="{4A1224CD-ED07-4982-9830-A4928237CECF}"/>
  <tableColumns count="5">
    <tableColumn id="1" xr3:uid="{484711C2-3343-453F-B132-2DBD97775700}" name="Definition " dataDxfId="927"/>
    <tableColumn id="2" xr3:uid="{74C6909E-1B9D-451F-8D22-396A6B0F4D6B}" name="Rating" dataDxfId="926"/>
    <tableColumn id="3" xr3:uid="{0B7482A7-8AF2-4A18-A907-D7CD41A1C24C}" name="Points Assigned" dataDxfId="925"/>
    <tableColumn id="4" xr3:uid="{CBD2304F-3755-4A13-8311-EDAD3B29123F}" name="Points Possible" dataDxfId="924"/>
    <tableColumn id="5" xr3:uid="{DA7D9ADB-949F-42C6-B4F1-1E046EA22ADC}" name="Findings"/>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D5394063-A9AC-4D42-82CA-7DECDF0F5F40}" name="CSCMBudgetNarrative" displayName="CSCMBudgetNarrative" ref="A77:E82" totalsRowShown="0" headerRowDxfId="923" headerRowBorderDxfId="922" tableBorderDxfId="921" totalsRowBorderDxfId="920">
  <autoFilter ref="A77:E82" xr:uid="{D5394063-A9AC-4D42-82CA-7DECDF0F5F40}"/>
  <tableColumns count="5">
    <tableColumn id="1" xr3:uid="{F6F717AA-764F-411F-91D3-7F58A0254B65}" name="Definition " dataDxfId="919"/>
    <tableColumn id="2" xr3:uid="{310D392E-B28C-4243-84C1-E208A176C371}" name="Rating" dataDxfId="918"/>
    <tableColumn id="3" xr3:uid="{AF9991B9-2175-4F08-B377-D14120A22C02}" name="Points Assigned"/>
    <tableColumn id="4" xr3:uid="{9B401A16-12D5-43BA-B754-16E7BA457EBA}" name="Points Possible" dataDxfId="917"/>
    <tableColumn id="5" xr3:uid="{8DA79C8E-2CC9-49DB-8ED6-CB80B751BB99}" name="Findings" dataDxfId="916"/>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5E7A5171-B03E-4472-8F96-A15BEFE941DC}" name="CSCMBudgetSection" displayName="CSCMBudgetSection" ref="A68:E73" totalsRowShown="0" headerRowDxfId="915" headerRowBorderDxfId="914" tableBorderDxfId="913" totalsRowBorderDxfId="912">
  <autoFilter ref="A68:E73" xr:uid="{5E7A5171-B03E-4472-8F96-A15BEFE941DC}"/>
  <tableColumns count="5">
    <tableColumn id="1" xr3:uid="{B0257A7A-9EE6-48CB-A54F-5E8D6AF9D079}" name="Definition " dataDxfId="911"/>
    <tableColumn id="2" xr3:uid="{FBF4C34A-CE29-4B23-9BDD-CD85F46F1EB6}" name="Rating" dataDxfId="910"/>
    <tableColumn id="3" xr3:uid="{95A9DDE0-4501-401A-9053-1EC593FF2ACC}" name="Points Assigned" dataDxfId="909"/>
    <tableColumn id="4" xr3:uid="{8BCC10F4-8F88-469B-969D-259F074BB5EE}" name="Points Possible" dataDxfId="908"/>
    <tableColumn id="5" xr3:uid="{B59FABB2-8121-42CF-B490-83449BEC12FC}" name="Findings" dataDxfId="907"/>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30DD1E3F-BCE6-4A8A-8D64-B5BFF43366FC}" name="CSCMNarrativeSection5" displayName="CSCMNarrativeSection5" ref="A59:E64" totalsRowShown="0" headerRowDxfId="906" headerRowBorderDxfId="905" tableBorderDxfId="904" totalsRowBorderDxfId="903">
  <autoFilter ref="A59:E64" xr:uid="{30DD1E3F-BCE6-4A8A-8D64-B5BFF43366FC}"/>
  <tableColumns count="5">
    <tableColumn id="1" xr3:uid="{41F096D0-A3B5-4E3E-A274-973F455957EC}" name="Definition " dataDxfId="902"/>
    <tableColumn id="2" xr3:uid="{A53D1DF7-F73C-4DFD-BC49-501C5C8BFA44}" name="Rating" dataDxfId="901"/>
    <tableColumn id="3" xr3:uid="{D9C68D7A-F492-4E24-A02D-395E71CDDCDD}" name="Points Assigned"/>
    <tableColumn id="4" xr3:uid="{2E48AE60-2A60-4DF9-A78B-F8C6316C7212}" name="Points Possible" dataDxfId="900"/>
    <tableColumn id="5" xr3:uid="{5C920994-A8A0-4227-BA9C-98507C99EA4C}" name="Findings" dataDxfId="899"/>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9797FFCA-1C8C-43EF-B041-8BAFFB1687B1}" name="CSCMNarrativeSection4" displayName="CSCMNarrativeSection4" ref="A51:E56" totalsRowShown="0" headerRowDxfId="898" headerRowBorderDxfId="897" tableBorderDxfId="896" totalsRowBorderDxfId="895">
  <autoFilter ref="A51:E56" xr:uid="{9797FFCA-1C8C-43EF-B041-8BAFFB1687B1}"/>
  <tableColumns count="5">
    <tableColumn id="1" xr3:uid="{DA32B4A7-7162-4246-91AF-A95F773DE7FB}" name="Definition " dataDxfId="894"/>
    <tableColumn id="2" xr3:uid="{1FC6A917-4438-4875-BB74-50CBD556EDEA}" name="Rating" dataDxfId="893"/>
    <tableColumn id="3" xr3:uid="{28A2E2E2-0AC6-45E4-87D8-1D67D8A74753}" name="Points Assigned" dataDxfId="892"/>
    <tableColumn id="4" xr3:uid="{E58138D8-09A7-4985-9090-605CA2083284}" name="Points Possible" dataDxfId="891"/>
    <tableColumn id="5" xr3:uid="{D570CAF2-2FBC-4843-8410-68AE6A550B03}" name="Findings" dataDxfId="890"/>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EE70B3BD-5023-49F0-87D0-1CFEE1467608}" name="CSCMNarrativeSection3" displayName="CSCMNarrativeSection3" ref="A43:E48" totalsRowShown="0" headerRowDxfId="889" headerRowBorderDxfId="888" tableBorderDxfId="887" totalsRowBorderDxfId="886">
  <autoFilter ref="A43:E48" xr:uid="{EE70B3BD-5023-49F0-87D0-1CFEE1467608}"/>
  <tableColumns count="5">
    <tableColumn id="1" xr3:uid="{150EDDDF-0276-478E-B12D-CC6336D29761}" name="Definition " dataDxfId="885"/>
    <tableColumn id="2" xr3:uid="{6BD165A5-62B5-4F76-9672-D01666684E78}" name="Rating" dataDxfId="884"/>
    <tableColumn id="3" xr3:uid="{0127C599-47C7-474B-AD5F-F4F81382E346}" name="Points Assigned" dataDxfId="883"/>
    <tableColumn id="4" xr3:uid="{056245B0-AA89-49A1-AB9C-2D80BC650711}" name="Points Possible" dataDxfId="882"/>
    <tableColumn id="5" xr3:uid="{874B922F-E868-4656-A652-81CE9C3EF2F9}" name="Findings" dataDxfId="881"/>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DEC37A4A-BACD-4202-955E-A298CCE75248}" name="CSCMNarrativeSection2" displayName="CSCMNarrativeSection2" ref="A35:E40" totalsRowShown="0" headerRowDxfId="880" headerRowBorderDxfId="879" tableBorderDxfId="878" totalsRowBorderDxfId="877">
  <autoFilter ref="A35:E40" xr:uid="{DEC37A4A-BACD-4202-955E-A298CCE75248}"/>
  <tableColumns count="5">
    <tableColumn id="1" xr3:uid="{961B1A3E-E9A0-4D78-AEA8-3D1EC3C34152}" name="Definition " dataDxfId="876"/>
    <tableColumn id="2" xr3:uid="{3A4C97DB-40DF-4A92-A7C2-EC6BFCF16C57}" name="Rating" dataDxfId="875"/>
    <tableColumn id="3" xr3:uid="{308FD8E2-0354-4D3C-AEA0-6A56EA4F5C92}" name="Points Assigned" dataDxfId="874"/>
    <tableColumn id="4" xr3:uid="{7AA15048-3619-4E94-9136-27F999E71918}" name="Points Possible" dataDxfId="873"/>
    <tableColumn id="5" xr3:uid="{2BB0C8EE-B1E9-48E4-AA26-8B0B226E3CA4}" name="Findings" dataDxfId="872"/>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3452DD0A-94D4-4A32-8AE5-2C5F67929610}" name="CCSWMOBudgetNarrative" displayName="CCSWMOBudgetNarrative" ref="A77:E82" totalsRowShown="0" headerRowDxfId="871" headerRowBorderDxfId="870" tableBorderDxfId="869" totalsRowBorderDxfId="868">
  <autoFilter ref="A77:E82" xr:uid="{3452DD0A-94D4-4A32-8AE5-2C5F67929610}"/>
  <tableColumns count="5">
    <tableColumn id="1" xr3:uid="{5E84E68A-34D3-4A0F-A554-DDD15740159F}" name="Definition " dataDxfId="867"/>
    <tableColumn id="2" xr3:uid="{DF26C9BA-47DF-4FC8-A76C-84E57F333E5A}" name="Rating" dataDxfId="866"/>
    <tableColumn id="3" xr3:uid="{3CDF8523-F58F-4B3A-90B3-C2E62E4140ED}" name="Points Assigned"/>
    <tableColumn id="4" xr3:uid="{27F45E27-F9BF-4E01-A47E-D047086DFC68}" name="Points Possible" dataDxfId="865"/>
    <tableColumn id="5" xr3:uid="{8366114B-1C5B-4FC5-B45B-7F90586EA9B9}" name="Findings" dataDxfId="86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1D6BA5CC-0901-4647-BC09-31C7A264B83E}" name="CPCApplicationQuestions" displayName="CPCApplicationQuestions" ref="A18:E23" totalsRowShown="0" headerRowDxfId="1014" headerRowBorderDxfId="1013" tableBorderDxfId="1012" totalsRowBorderDxfId="1011">
  <autoFilter ref="A18:E23" xr:uid="{1D6BA5CC-0901-4647-BC09-31C7A264B83E}"/>
  <tableColumns count="5">
    <tableColumn id="1" xr3:uid="{ACF9BEBE-ED3A-4206-AB3E-F5A59B0F9C01}" name="Definition " dataDxfId="1010"/>
    <tableColumn id="2" xr3:uid="{40BD6C7A-F1FA-472C-B784-8DDACA550D97}" name="Rating"/>
    <tableColumn id="3" xr3:uid="{1D160CB2-163C-4FFC-A0CB-6D19EE518D44}" name="Points Assigned" dataDxfId="1009"/>
    <tableColumn id="4" xr3:uid="{02E55AFC-C416-4C11-8CEE-66A332C33E12}" name="Points Possible" dataDxfId="1008"/>
    <tableColumn id="5" xr3:uid="{203759A2-329D-4FE2-8FCC-A254655EE121}" name="Findings" dataDxfId="1007"/>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659442E8-8F3A-4DC3-9724-917E18B31621}" name="CCSWMOBudgetSection" displayName="CCSWMOBudgetSection" ref="A68:E73" totalsRowShown="0" headerRowDxfId="863" headerRowBorderDxfId="862" tableBorderDxfId="861" totalsRowBorderDxfId="860">
  <autoFilter ref="A68:E73" xr:uid="{659442E8-8F3A-4DC3-9724-917E18B31621}"/>
  <tableColumns count="5">
    <tableColumn id="1" xr3:uid="{EB44F759-BCF2-408C-B384-69391390490D}" name="Definition " dataDxfId="859"/>
    <tableColumn id="2" xr3:uid="{E8B378C6-8F6C-4BC7-8399-197C3E78810A}" name="Rating" dataDxfId="858"/>
    <tableColumn id="3" xr3:uid="{E1D39047-8507-4746-80C0-9613747CA7DB}" name="Points Assigned" dataDxfId="857"/>
    <tableColumn id="4" xr3:uid="{33A72712-89CC-4415-B27E-D1FE1B3E9148}" name="Points Possible" dataDxfId="856"/>
    <tableColumn id="5" xr3:uid="{8AF7FE34-EFEE-4E43-A7CD-511F6E1AA668}" name="Findings" dataDxfId="855"/>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F020AAE1-FAB7-4E16-9A80-975B4B35E873}" name="CCSWMONarrativeSection5" displayName="CCSWMONarrativeSection5" ref="A59:E64" totalsRowShown="0" headerRowDxfId="854" headerRowBorderDxfId="853" tableBorderDxfId="852" totalsRowBorderDxfId="851">
  <autoFilter ref="A59:E64" xr:uid="{F020AAE1-FAB7-4E16-9A80-975B4B35E873}"/>
  <tableColumns count="5">
    <tableColumn id="1" xr3:uid="{7414E82B-26E2-480E-A32E-149B3355C97C}" name="Definition " dataDxfId="850"/>
    <tableColumn id="2" xr3:uid="{E8BC03C2-8DAA-45A4-AAFD-80640499A378}" name="Rating" dataDxfId="849"/>
    <tableColumn id="3" xr3:uid="{FD70F0C2-4D90-4CEE-AF96-413A9FB7A855}" name="Points Assigned"/>
    <tableColumn id="4" xr3:uid="{C66CC589-D7D8-44C2-9ADC-9E5BF2C77B2B}" name="Points Possible" dataDxfId="848"/>
    <tableColumn id="5" xr3:uid="{7CB54ACF-DA2C-4303-8AF9-6B8DC8AADA0C}" name="Findings" dataDxfId="847"/>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35AB1873-CEFE-488E-A825-5BCF00832853}" name="CCSWMONarrativeSection4" displayName="CCSWMONarrativeSection4" ref="A51:E56" totalsRowShown="0" headerRowDxfId="846" headerRowBorderDxfId="845" tableBorderDxfId="844" totalsRowBorderDxfId="843">
  <autoFilter ref="A51:E56" xr:uid="{35AB1873-CEFE-488E-A825-5BCF00832853}"/>
  <tableColumns count="5">
    <tableColumn id="1" xr3:uid="{8666EE3B-4D67-4E7C-9C10-862DA5317662}" name="Definition " dataDxfId="842"/>
    <tableColumn id="2" xr3:uid="{925CF25E-6205-4088-9457-E3EF9E13DA2E}" name="Rating" dataDxfId="841"/>
    <tableColumn id="3" xr3:uid="{C0115E22-1CC3-4562-8C8E-2DB6437F4287}" name="Points Assigned" dataDxfId="840"/>
    <tableColumn id="4" xr3:uid="{887F8BBB-E42A-4C79-8FDD-99B7591C27F2}" name="Points Possible" dataDxfId="839"/>
    <tableColumn id="5" xr3:uid="{9C3F86A1-C021-465C-ADAC-A093D2B39FCE}" name="Findings" dataDxfId="838"/>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383F853-A4EC-4A6A-9081-6F354F911106}" name="CCSWMONarrativeSection3" displayName="CCSWMONarrativeSection3" ref="A43:E48" totalsRowShown="0" headerRowDxfId="837" headerRowBorderDxfId="836" tableBorderDxfId="835" totalsRowBorderDxfId="834">
  <autoFilter ref="A43:E48" xr:uid="{0383F853-A4EC-4A6A-9081-6F354F911106}"/>
  <tableColumns count="5">
    <tableColumn id="1" xr3:uid="{27BC9907-F638-4A43-92D0-5315C5E86FB2}" name="Definition " dataDxfId="833"/>
    <tableColumn id="2" xr3:uid="{09C5BC16-8BE5-4050-AC56-230989CE0BE4}" name="Rating" dataDxfId="832"/>
    <tableColumn id="3" xr3:uid="{1C6F8897-57CE-4DAA-BDA1-7118AF5CB31D}" name="Points Assigned" dataDxfId="831"/>
    <tableColumn id="4" xr3:uid="{B018A9B7-1CFD-41E8-91D2-FDF4819B3EE1}" name="Points Possible" dataDxfId="830"/>
    <tableColumn id="5" xr3:uid="{828BAF86-0740-4F7D-8CDA-9E5CE7F88BDF}" name="Findings" dataDxfId="829"/>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A6D02307-34BD-4BB5-86A3-E20C148FEF5F}" name="CCSWMONarrativeSection2" displayName="CCSWMONarrativeSection2" ref="A35:E40" totalsRowShown="0" headerRowDxfId="828" headerRowBorderDxfId="827" tableBorderDxfId="826" totalsRowBorderDxfId="825">
  <autoFilter ref="A35:E40" xr:uid="{A6D02307-34BD-4BB5-86A3-E20C148FEF5F}"/>
  <tableColumns count="5">
    <tableColumn id="1" xr3:uid="{44FD8877-2983-456A-812F-593460DC52EF}" name="Definition " dataDxfId="824"/>
    <tableColumn id="2" xr3:uid="{25C2431B-2D2B-4FC9-9D54-F3D1B9D7D575}" name="Rating" dataDxfId="823"/>
    <tableColumn id="3" xr3:uid="{0CD5225E-5532-4B68-B023-6B0D696256C5}" name="Points Assigned" dataDxfId="822"/>
    <tableColumn id="4" xr3:uid="{946D3133-216E-4CE3-812D-2F00D28F49FA}" name="Points Possible" dataDxfId="821"/>
    <tableColumn id="5" xr3:uid="{A2A26EBB-602B-4BD6-8542-617C58F503FF}" name="Findings" dataDxfId="820"/>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425B0BF4-C898-431B-83DE-F28E806F1B1F}" name="CCSWMONarrativeSection1" displayName="CCSWMONarrativeSection1" ref="A27:E32" totalsRowShown="0" headerRowDxfId="819" headerRowBorderDxfId="818" tableBorderDxfId="817">
  <autoFilter ref="A27:E32" xr:uid="{425B0BF4-C898-431B-83DE-F28E806F1B1F}"/>
  <tableColumns count="5">
    <tableColumn id="1" xr3:uid="{840F28C9-5B73-4D2F-ADD0-A0A44E49B26B}" name="Definition " dataDxfId="816"/>
    <tableColumn id="2" xr3:uid="{1B2F8A51-4CF2-41CB-98BF-BAC24C9E3376}" name="Rating" dataDxfId="815"/>
    <tableColumn id="3" xr3:uid="{C11A52E8-3852-4E76-9260-0962618E9D5D}" name="Points Assigned" dataDxfId="814"/>
    <tableColumn id="4" xr3:uid="{B0E6B36B-8E32-4A8F-99AE-63C40AA6DA3E}" name="Points Possible" dataDxfId="813"/>
    <tableColumn id="5" xr3:uid="{0FD94079-D3BA-438B-81F2-86DA70D66A16}" name="Findings"/>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694F0866-7C88-4233-A779-B6801865C07D}" name="CCSWMOApplicationQuestions" displayName="CCSWMOApplicationQuestions" ref="A18:E23" totalsRowShown="0" headerRowDxfId="812" headerRowBorderDxfId="811" tableBorderDxfId="810" totalsRowBorderDxfId="809">
  <autoFilter ref="A18:E23" xr:uid="{694F0866-7C88-4233-A779-B6801865C07D}"/>
  <tableColumns count="5">
    <tableColumn id="1" xr3:uid="{612EE5CB-7E3D-45CF-9255-7276ADE0520A}" name="Definition " dataDxfId="808"/>
    <tableColumn id="2" xr3:uid="{E5F18807-58F7-4E4C-A8F8-08E11F74F018}" name="Rating"/>
    <tableColumn id="3" xr3:uid="{2A22F202-64A1-4B40-8BB8-BFFD6EF5190D}" name="Points Assigned" dataDxfId="807"/>
    <tableColumn id="4" xr3:uid="{A105F224-B13C-48BC-B079-CD1F9D20140D}" name="Points Possible" dataDxfId="806"/>
    <tableColumn id="5" xr3:uid="{9B9B1CFA-7F66-425D-9861-706A41ECC94D}" name="Findings" dataDxfId="805"/>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D2E61F28-C9E6-40BA-A52A-4D3471A53A0D}" name="Table101" displayName="Table101" ref="A5:E14" totalsRowShown="0" headerRowDxfId="804" headerRowBorderDxfId="803" tableBorderDxfId="802" totalsRowBorderDxfId="801">
  <autoFilter ref="A5:E14" xr:uid="{D2E61F28-C9E6-40BA-A52A-4D3471A53A0D}"/>
  <tableColumns count="5">
    <tableColumn id="1" xr3:uid="{3BD67B0D-40F5-43FD-8D48-A53A4EA09694}" name="Element" dataDxfId="800"/>
    <tableColumn id="2" xr3:uid="{19FF5B0A-D93A-4AE7-83B3-EA7785932038}" name="Rating" dataDxfId="799"/>
    <tableColumn id="3" xr3:uid="{C948503D-D712-42D4-A45A-EDC3788ED5E1}" name="Points Assigned" dataDxfId="798"/>
    <tableColumn id="4" xr3:uid="{5BF4547F-7777-4446-BB28-D9E16A8B6699}" name="Points Possible" dataDxfId="797"/>
    <tableColumn id="5" xr3:uid="{24B0FED7-A9A4-4698-B0A5-341A5269D092}" name="Findings" dataDxfId="796"/>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8C4979EA-F320-4ED8-BB97-AC21CE961D9D}" name="ComtreaNarrativeSection1" displayName="ComtreaNarrativeSection1" ref="A27:E32" totalsRowShown="0" headerRowDxfId="795" dataDxfId="793" headerRowBorderDxfId="794" tableBorderDxfId="792">
  <autoFilter ref="A27:E32" xr:uid="{8C4979EA-F320-4ED8-BB97-AC21CE961D9D}"/>
  <tableColumns count="5">
    <tableColumn id="1" xr3:uid="{15DBEF4D-5115-4A9D-9947-4B416241C580}" name="Definition " dataDxfId="791"/>
    <tableColumn id="2" xr3:uid="{BE159A32-0304-4CA4-8FAA-8A7DCD314065}" name="Rating" dataDxfId="790"/>
    <tableColumn id="3" xr3:uid="{2BEA5D52-7823-40D2-8791-1CCDDF91FCB6}" name="Points Assigned" dataDxfId="789"/>
    <tableColumn id="4" xr3:uid="{865B6BF2-2A9C-4F82-8CE3-C77123BBA34D}" name="Points Possible" dataDxfId="788"/>
    <tableColumn id="5" xr3:uid="{1406C53F-788C-4E63-ACCC-31F63CA55ECB}" name="Findings" dataDxfId="787"/>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C8DCC550-015E-40CF-A2CF-0C62207DCAB1}" name="ComtreaApplicationQuestions" displayName="ComtreaApplicationQuestions" ref="A18:E23" totalsRowShown="0" headerRowDxfId="786" dataDxfId="784" headerRowBorderDxfId="785" tableBorderDxfId="783" totalsRowBorderDxfId="782">
  <autoFilter ref="A18:E23" xr:uid="{C8DCC550-015E-40CF-A2CF-0C62207DCAB1}"/>
  <tableColumns count="5">
    <tableColumn id="1" xr3:uid="{058ED840-A849-4BED-9011-1C0FBE20293E}" name="Definition " dataDxfId="781"/>
    <tableColumn id="2" xr3:uid="{C659A855-3D91-434F-9591-0DBE5A8169CA}" name="Rating" dataDxfId="780"/>
    <tableColumn id="3" xr3:uid="{770BF437-EE55-463F-9714-EF866AAB842A}" name="Points Assigned" dataDxfId="779"/>
    <tableColumn id="4" xr3:uid="{A56D1510-FBCC-4828-B199-1F00E4459AB6}" name="Points Possible" dataDxfId="778"/>
    <tableColumn id="5" xr3:uid="{4F958F99-6FB2-462E-84FF-2305036CEC7A}" name="Findings" dataDxfId="77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604319F-40FC-4D8A-89A3-87015034B773}" name="CPCNarrativeSection1" displayName="CPCNarrativeSection1" ref="A27:E32" totalsRowShown="0" headerRowDxfId="1006" headerRowBorderDxfId="1005" tableBorderDxfId="1004">
  <autoFilter ref="A27:E32" xr:uid="{0604319F-40FC-4D8A-89A3-87015034B773}"/>
  <tableColumns count="5">
    <tableColumn id="1" xr3:uid="{A4ECDC94-57ED-484E-B240-B9E0AAE03D17}" name="Definition " dataDxfId="1003"/>
    <tableColumn id="2" xr3:uid="{C4446980-CADF-4113-8E6A-F0892082EAE8}" name="Rating" dataDxfId="1002"/>
    <tableColumn id="3" xr3:uid="{D4DDBBD7-3585-44FD-A469-4E61B225BD28}" name="Points Assigned" dataDxfId="1001"/>
    <tableColumn id="4" xr3:uid="{E7F4F0CA-F65A-41F8-BC79-EAD209E416A6}" name="Points Possible" dataDxfId="1000"/>
    <tableColumn id="5" xr3:uid="{63DBF827-A894-4A31-8EAE-B7A6628D2D13}" name="Findings"/>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A8ADE8E-964C-44C5-9547-A54B572CAEDA}" name="ComtreaEvaluationCriteria" displayName="ComtreaEvaluationCriteria" ref="A5:E14" totalsRowShown="0" headerRowDxfId="776" dataDxfId="774" headerRowBorderDxfId="775" tableBorderDxfId="773" totalsRowBorderDxfId="772">
  <autoFilter ref="A5:E14" xr:uid="{0A8ADE8E-964C-44C5-9547-A54B572CAEDA}"/>
  <tableColumns count="5">
    <tableColumn id="1" xr3:uid="{E53A1BBC-6F29-4B2E-BF6F-49A80EC36F0E}" name="Element" dataDxfId="771"/>
    <tableColumn id="2" xr3:uid="{C995B582-74A8-4825-9A56-1B6DC72F1FBB}" name="Rating" dataDxfId="770"/>
    <tableColumn id="3" xr3:uid="{C8DA1482-5B6F-49BA-993E-6107E1150317}" name="Points Assigned" dataDxfId="769"/>
    <tableColumn id="4" xr3:uid="{CABB8711-0B45-40A3-AFC9-35D34F807047}" name="Points Possible" dataDxfId="768"/>
    <tableColumn id="5" xr3:uid="{3475E9C2-9529-4319-92F1-CA2C1EA66913}" name="Findings" dataDxfId="767"/>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8C05326C-4E1F-487D-AC12-A8BC61E823CE}" name="ComtreaNarrativeSection2" displayName="ComtreaNarrativeSection2" ref="A35:E40" totalsRowShown="0" headerRowDxfId="766" dataDxfId="764" headerRowBorderDxfId="765" tableBorderDxfId="763" totalsRowBorderDxfId="762">
  <autoFilter ref="A35:E40" xr:uid="{8C05326C-4E1F-487D-AC12-A8BC61E823CE}"/>
  <tableColumns count="5">
    <tableColumn id="1" xr3:uid="{36797168-36BE-48FF-8AC4-812F280CF818}" name="Definition " dataDxfId="761"/>
    <tableColumn id="2" xr3:uid="{8B2764D6-C947-4D8E-B4C9-A5466A3298BF}" name="Rating" dataDxfId="760"/>
    <tableColumn id="3" xr3:uid="{704A7D62-72A2-444E-A954-1B35F8251CEB}" name="Points Assigned" dataDxfId="759"/>
    <tableColumn id="4" xr3:uid="{8C070286-8CA2-41EA-AAC2-B0CE9A8AA8F5}" name="Points Possible" dataDxfId="758"/>
    <tableColumn id="5" xr3:uid="{C155C849-DB3F-475F-8338-7FA8E5B3B706}" name="Findings" dataDxfId="757"/>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4987FDC3-F568-4A6D-8C88-F748B26F3B5F}" name="ComtreaNarrativeSection3" displayName="ComtreaNarrativeSection3" ref="A43:E48" totalsRowShown="0" headerRowDxfId="756" dataDxfId="754" headerRowBorderDxfId="755" tableBorderDxfId="753" totalsRowBorderDxfId="752">
  <autoFilter ref="A43:E48" xr:uid="{4987FDC3-F568-4A6D-8C88-F748B26F3B5F}"/>
  <tableColumns count="5">
    <tableColumn id="1" xr3:uid="{C9A8B6A0-7DA0-4EB7-B177-0FEF0E73C38D}" name="Definition " dataDxfId="751"/>
    <tableColumn id="2" xr3:uid="{A0380277-DBD5-4376-BD33-05852926EBCE}" name="Rating" dataDxfId="750"/>
    <tableColumn id="3" xr3:uid="{90696641-64D1-41EE-BEB4-9FA48E8654AB}" name="Points Assigned" dataDxfId="749"/>
    <tableColumn id="4" xr3:uid="{AD49165E-A0A1-4771-AEB2-B5CED4AE83FF}" name="Points Possible" dataDxfId="748"/>
    <tableColumn id="5" xr3:uid="{BDF20715-98DD-4F63-B4A6-D6C6141659DE}" name="Findings" dataDxfId="747"/>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A7FFEC1C-D71C-4B8E-8B7B-423DA2D9EF01}" name="Table89" displayName="Table89" ref="A51:E56" totalsRowShown="0" headerRowDxfId="746" dataDxfId="744" headerRowBorderDxfId="745" tableBorderDxfId="743" totalsRowBorderDxfId="742">
  <autoFilter ref="A51:E56" xr:uid="{A7FFEC1C-D71C-4B8E-8B7B-423DA2D9EF01}"/>
  <tableColumns count="5">
    <tableColumn id="1" xr3:uid="{A9A0503E-B170-466D-B109-0C03AE650056}" name="Definition " dataDxfId="741"/>
    <tableColumn id="2" xr3:uid="{C6841C89-2627-4FA6-ADE5-C4ECABDA6922}" name="Rating" dataDxfId="740"/>
    <tableColumn id="3" xr3:uid="{1D764E89-752B-40B7-9ADE-A73F6A537BDD}" name="Points Assigned" dataDxfId="739"/>
    <tableColumn id="4" xr3:uid="{1EC9FA55-AF79-42F5-A92C-B0D12E6AA046}" name="Points Possible" dataDxfId="738"/>
    <tableColumn id="5" xr3:uid="{1FCC76E7-C8E1-48F6-9C0D-47BD8B7CEB28}" name="Findings" dataDxfId="737"/>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9F1CA6D7-FA29-4189-9406-4A3E42E4C3EF}" name="ComtreaNarrativeSection5" displayName="ComtreaNarrativeSection5" ref="A59:E64" totalsRowShown="0" headerRowDxfId="736" dataDxfId="734" headerRowBorderDxfId="735" tableBorderDxfId="733" totalsRowBorderDxfId="732">
  <autoFilter ref="A59:E64" xr:uid="{9F1CA6D7-FA29-4189-9406-4A3E42E4C3EF}"/>
  <tableColumns count="5">
    <tableColumn id="1" xr3:uid="{90FAED66-2128-4327-AA23-587DD134D97A}" name="Definition " dataDxfId="731"/>
    <tableColumn id="2" xr3:uid="{24E6B978-475E-4F1C-AF80-6E6EA5A1F214}" name="Rating" dataDxfId="730"/>
    <tableColumn id="3" xr3:uid="{79B12A4A-73D4-4C35-A292-B956AD2BAAAF}" name="Points Assigned" dataDxfId="729"/>
    <tableColumn id="4" xr3:uid="{A9097A95-A360-49AD-9704-6A9910FA96E7}" name="Points Possible" dataDxfId="728"/>
    <tableColumn id="5" xr3:uid="{B2D828A9-74B8-4097-AB0A-85AAFB8FD569}" name="Findings" dataDxfId="727"/>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6D5A285-7C7A-439C-AED7-84656C0F9F69}" name="ComtreaBudgetSection" displayName="ComtreaBudgetSection" ref="A68:E73" totalsRowShown="0" headerRowDxfId="726" dataDxfId="724" headerRowBorderDxfId="725" tableBorderDxfId="723" totalsRowBorderDxfId="722">
  <autoFilter ref="A68:E73" xr:uid="{06D5A285-7C7A-439C-AED7-84656C0F9F69}"/>
  <tableColumns count="5">
    <tableColumn id="1" xr3:uid="{FCD83ADD-F96F-40D7-A136-EC5463467905}" name="Definition " dataDxfId="721"/>
    <tableColumn id="2" xr3:uid="{B7F59E36-83F6-423D-A082-287E054C31A0}" name="Rating" dataDxfId="720"/>
    <tableColumn id="3" xr3:uid="{2D1BCFED-FCC5-4BEC-8BDD-5103C156BFDF}" name="Points Assigned" dataDxfId="719"/>
    <tableColumn id="4" xr3:uid="{695F93FF-23B4-4753-A44F-6B870E18FD28}" name="Points Possible" dataDxfId="718"/>
    <tableColumn id="5" xr3:uid="{E0CF9B33-E412-429A-802E-DE464998C697}" name="Findings" dataDxfId="717"/>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C2E227E7-819B-4956-9A03-797B5DAF7F88}" name="ComtreaBudgetNarrative" displayName="ComtreaBudgetNarrative" ref="A77:E82" totalsRowShown="0" headerRowDxfId="716" dataDxfId="714" headerRowBorderDxfId="715" tableBorderDxfId="713" totalsRowBorderDxfId="712">
  <autoFilter ref="A77:E82" xr:uid="{C2E227E7-819B-4956-9A03-797B5DAF7F88}"/>
  <tableColumns count="5">
    <tableColumn id="1" xr3:uid="{77BA76CE-B486-4143-889D-6159876AE330}" name="Definition " dataDxfId="711"/>
    <tableColumn id="2" xr3:uid="{B9E18D15-83BC-4166-A76A-323963001108}" name="Rating" dataDxfId="710"/>
    <tableColumn id="3" xr3:uid="{F8DCC0CD-AD49-4232-A9E0-BA2774E2D5C3}" name="Points Assigned" dataDxfId="709"/>
    <tableColumn id="4" xr3:uid="{4C4ED189-4973-4779-9750-CA64B016E69A}" name="Points Possible" dataDxfId="708"/>
    <tableColumn id="5" xr3:uid="{2195BB0F-0651-4C8E-A59C-347B31E73CB6}" name="Findings" dataDxfId="707"/>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3B918FF7-6686-44A8-9985-46AC680B9478}" name="CuratorsBudgetNarrative" displayName="CuratorsBudgetNarrative" ref="A77:E82" totalsRowShown="0" headerRowDxfId="706" headerRowBorderDxfId="705" tableBorderDxfId="704" totalsRowBorderDxfId="703">
  <autoFilter ref="A77:E82" xr:uid="{3B918FF7-6686-44A8-9985-46AC680B9478}"/>
  <tableColumns count="5">
    <tableColumn id="1" xr3:uid="{2B358819-AA10-45C6-878F-7F6E2429089D}" name="Definition " dataDxfId="702"/>
    <tableColumn id="2" xr3:uid="{4AE94310-6EA9-4257-AD05-AFCF40C0E420}" name="Rating" dataDxfId="701"/>
    <tableColumn id="3" xr3:uid="{96839BB1-B1A0-4F6D-8825-B00712D3CE42}" name="Points Assigned"/>
    <tableColumn id="4" xr3:uid="{2BEA158F-D48C-4734-A585-3BC67E39803E}" name="Points Possible" dataDxfId="700"/>
    <tableColumn id="5" xr3:uid="{399BF18F-9D5A-4B89-8FDA-6019467B91E3}" name="Findings" dataDxfId="699"/>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A2C5264B-8000-4150-A08C-C4C65A7C5865}" name="CuratorsBudgetSection" displayName="CuratorsBudgetSection" ref="A68:E73" totalsRowShown="0" headerRowDxfId="698" headerRowBorderDxfId="697" tableBorderDxfId="696" totalsRowBorderDxfId="695">
  <autoFilter ref="A68:E73" xr:uid="{A2C5264B-8000-4150-A08C-C4C65A7C5865}"/>
  <tableColumns count="5">
    <tableColumn id="1" xr3:uid="{3912CF1A-333F-4FD1-BC11-82DB23A9166B}" name="Definition " dataDxfId="694"/>
    <tableColumn id="2" xr3:uid="{2B0CBAAB-7874-4673-A89E-5D8A3370F2DF}" name="Rating" dataDxfId="693"/>
    <tableColumn id="3" xr3:uid="{37ADEA23-BD31-44EA-8A3C-847B551C320B}" name="Points Assigned" dataDxfId="692"/>
    <tableColumn id="4" xr3:uid="{C41AEFB5-705E-40F1-B925-168C1D158EB7}" name="Points Possible" dataDxfId="691"/>
    <tableColumn id="5" xr3:uid="{47B3EBAB-ABF1-4738-848C-C5B3E6CD69C8}" name="Findings" dataDxfId="690"/>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F2D7331D-74FE-46EC-8600-A8E10012C2CF}" name="CuratorsNarrativeSection5" displayName="CuratorsNarrativeSection5" ref="A59:E64" totalsRowShown="0" headerRowDxfId="689" headerRowBorderDxfId="688" tableBorderDxfId="687" totalsRowBorderDxfId="686">
  <autoFilter ref="A59:E64" xr:uid="{F2D7331D-74FE-46EC-8600-A8E10012C2CF}"/>
  <tableColumns count="5">
    <tableColumn id="1" xr3:uid="{83482881-AFC6-48BA-A88D-64CBD4BAA5A9}" name="Definition " dataDxfId="685"/>
    <tableColumn id="2" xr3:uid="{D3631CAB-AF3F-48D1-BC89-A6A79C49F2C2}" name="Rating" dataDxfId="684"/>
    <tableColumn id="3" xr3:uid="{1736C7B7-5829-4FAF-8F94-60F5AC094D2D}" name="Points Assigned"/>
    <tableColumn id="4" xr3:uid="{7D7A6859-8BC4-404B-9A53-0EDD0233432D}" name="Points Possible" dataDxfId="683"/>
    <tableColumn id="5" xr3:uid="{8B836DA2-01C9-42BE-B6A6-FFF45F8075B8}" name="Findings" dataDxfId="68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30A5B621-01C9-4311-93FB-85A6FC0583EC}" name="CPCNarrativeSection2" displayName="CPCNarrativeSection2" ref="A35:E40" totalsRowShown="0" headerRowDxfId="999" headerRowBorderDxfId="998" tableBorderDxfId="997" totalsRowBorderDxfId="996">
  <autoFilter ref="A35:E40" xr:uid="{30A5B621-01C9-4311-93FB-85A6FC0583EC}"/>
  <tableColumns count="5">
    <tableColumn id="1" xr3:uid="{C5C6A1E2-A2F5-4C8F-B226-725D864AC5D9}" name="Definition " dataDxfId="995"/>
    <tableColumn id="2" xr3:uid="{0AA787CD-5566-4BAF-BB9E-66F19431786A}" name="Rating" dataDxfId="994"/>
    <tableColumn id="3" xr3:uid="{6A81EC8C-0572-420C-B72F-F83EED182336}" name="Points Assigned" dataDxfId="993"/>
    <tableColumn id="4" xr3:uid="{1551E7BF-428F-420C-AD98-D5C5BBEA5B29}" name="Points Possible" dataDxfId="992"/>
    <tableColumn id="5" xr3:uid="{D2867AA2-8355-47B3-B86A-042DACBEDE86}" name="Findings" dataDxfId="991"/>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24616DFA-1947-4EAD-8F8A-9B4FAD2A5E41}" name="CuratorsNarrativeSection4" displayName="CuratorsNarrativeSection4" ref="A51:E56" totalsRowShown="0" headerRowDxfId="681" headerRowBorderDxfId="680" tableBorderDxfId="679" totalsRowBorderDxfId="678">
  <autoFilter ref="A51:E56" xr:uid="{24616DFA-1947-4EAD-8F8A-9B4FAD2A5E41}"/>
  <tableColumns count="5">
    <tableColumn id="1" xr3:uid="{7FB54D7A-EFD6-4FE1-BFB2-3B1F8C350EB6}" name="Definition " dataDxfId="677"/>
    <tableColumn id="2" xr3:uid="{211C18B9-82DE-423D-B1A0-EBEA46520B6B}" name="Rating" dataDxfId="676"/>
    <tableColumn id="3" xr3:uid="{692F3FD8-DCB8-49BE-90EC-5C6AF21D7F81}" name="Points Assigned" dataDxfId="675"/>
    <tableColumn id="4" xr3:uid="{E8BC62E0-98AE-475C-8EEC-70C05D323BBD}" name="Points Possible" dataDxfId="674"/>
    <tableColumn id="5" xr3:uid="{3443720E-40A7-4E79-916C-E73CD8921C47}" name="Findings" dataDxfId="673"/>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24ED33-0865-4B5B-82BB-51F7967434BE}" name="KVCEvaluationCriteria" displayName="KVCEvaluationCriteria" ref="A5:E14" totalsRowShown="0" headerRowDxfId="672" dataDxfId="670" headerRowBorderDxfId="671" tableBorderDxfId="669" totalsRowBorderDxfId="668">
  <autoFilter ref="A5:E14" xr:uid="{6524ED33-0865-4B5B-82BB-51F7967434BE}"/>
  <tableColumns count="5">
    <tableColumn id="1" xr3:uid="{D5C402ED-ABE1-45EA-BD79-D23B1A6FEDDD}" name="Element" dataDxfId="667"/>
    <tableColumn id="2" xr3:uid="{6E4D7279-2323-4F85-9338-404EFA55A46A}" name="Rating" dataDxfId="666"/>
    <tableColumn id="3" xr3:uid="{4D87454B-0FB1-4EB6-89B6-1B87500C9E1B}" name="Points Assigned" dataDxfId="665"/>
    <tableColumn id="4" xr3:uid="{312176C4-106C-41FD-A67E-39AA23C60A46}" name="Points Possible" dataDxfId="664"/>
    <tableColumn id="5" xr3:uid="{479BDE18-C5B3-48A1-97B8-6B309DB1FB77}" name="Findings" dataDxfId="663"/>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042E7C0-C38C-4DF8-938F-F14746EF17D7}" name="KVCBudgetNarrative" displayName="KVCBudgetNarrative" ref="A77:E82" totalsRowShown="0" headerRowDxfId="662" dataDxfId="660" headerRowBorderDxfId="661" tableBorderDxfId="659" totalsRowBorderDxfId="658">
  <autoFilter ref="A77:E82" xr:uid="{1042E7C0-C38C-4DF8-938F-F14746EF17D7}"/>
  <tableColumns count="5">
    <tableColumn id="1" xr3:uid="{F45331F7-BDC8-4274-B1A9-91EABFEEE57D}" name="Definition " dataDxfId="657"/>
    <tableColumn id="2" xr3:uid="{09E55231-C6A7-48D9-A37F-007C29886E59}" name="Rating" dataDxfId="656"/>
    <tableColumn id="3" xr3:uid="{EF596219-1F04-4687-B1CF-BC38DAE3D0FF}" name="Points Assigned" dataDxfId="655"/>
    <tableColumn id="4" xr3:uid="{1C899B9C-7491-4752-98F2-E918813195D7}" name="Points Possible" dataDxfId="654"/>
    <tableColumn id="5" xr3:uid="{1EFA41CB-D907-4E53-940B-B6498036B940}" name="Findings" dataDxfId="653"/>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61E596-252B-4E40-95D3-9CBDBF3D858F}" name="KVcBudgetSection" displayName="KVcBudgetSection" ref="A68:E73" totalsRowShown="0" headerRowDxfId="652" headerRowBorderDxfId="651" tableBorderDxfId="650" totalsRowBorderDxfId="649">
  <autoFilter ref="A68:E73" xr:uid="{A161E596-252B-4E40-95D3-9CBDBF3D858F}"/>
  <tableColumns count="5">
    <tableColumn id="1" xr3:uid="{AF57546F-6838-468C-AA58-7070D822FC83}" name="Definition " dataDxfId="648"/>
    <tableColumn id="2" xr3:uid="{7A0030CC-1A6C-419A-96EB-C9D1F8630ACD}" name="Rating" dataDxfId="647"/>
    <tableColumn id="3" xr3:uid="{EE310030-9051-477A-8DB2-C1C14BF169DC}" name="Points Assigned" dataDxfId="646"/>
    <tableColumn id="4" xr3:uid="{F29ECB55-6EE1-489E-9081-08DD6D7D9A42}" name="Points Possible" dataDxfId="645"/>
    <tableColumn id="5" xr3:uid="{A0149B77-088E-482C-BF61-4636D83E0C65}" name="Findings" dataDxfId="644"/>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0868784-163B-453E-B9F4-50FBA3D95433}" name="KVCNarrativeSection5" displayName="KVCNarrativeSection5" ref="A59:E64" totalsRowShown="0" headerRowDxfId="643" headerRowBorderDxfId="642" tableBorderDxfId="641" totalsRowBorderDxfId="640">
  <autoFilter ref="A59:E64" xr:uid="{C0868784-163B-453E-B9F4-50FBA3D95433}"/>
  <tableColumns count="5">
    <tableColumn id="1" xr3:uid="{D779D69E-5DB0-43FD-A01B-11A0557C7460}" name="Definition " dataDxfId="639"/>
    <tableColumn id="2" xr3:uid="{E4976752-194C-465A-9F6D-A441FFA4BFCC}" name="Rating" dataDxfId="638"/>
    <tableColumn id="3" xr3:uid="{BAAE41EF-5F73-46EE-84B6-749DBC4DBB64}" name="Points Assigned"/>
    <tableColumn id="4" xr3:uid="{0D0FBBC0-7804-4FA4-89E1-5D5CEF8DE856}" name="Points Possible" dataDxfId="637"/>
    <tableColumn id="5" xr3:uid="{13227F7A-4446-4215-9DF9-FB7DD8514654}" name="Findings" dataDxfId="636"/>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62F13A4-0020-4E90-9FA6-F1594C57DBCB}" name="KVCNarrativeSection4" displayName="KVCNarrativeSection4" ref="A51:E56" totalsRowShown="0" headerRowDxfId="635" headerRowBorderDxfId="634" tableBorderDxfId="633" totalsRowBorderDxfId="632">
  <autoFilter ref="A51:E56" xr:uid="{262F13A4-0020-4E90-9FA6-F1594C57DBCB}"/>
  <tableColumns count="5">
    <tableColumn id="1" xr3:uid="{1B2BD147-A74C-4884-8A94-AF2FC59DCAA0}" name="Definition " dataDxfId="631"/>
    <tableColumn id="2" xr3:uid="{AD15E64B-89F0-401E-A6EF-4B6934369C85}" name="Rating" dataDxfId="630"/>
    <tableColumn id="3" xr3:uid="{A7694B8D-3CE4-4181-BB14-BF6CF27F9CAC}" name="Points Assigned" dataDxfId="629"/>
    <tableColumn id="4" xr3:uid="{DC216031-9FDB-42E2-B72E-B256508105E3}" name="Points Possible" dataDxfId="628"/>
    <tableColumn id="5" xr3:uid="{96A6D7FE-91D0-437F-8AAB-B72DFB86699D}" name="Findings" dataDxfId="627"/>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1E01DFCD-5103-4AC8-AAF5-789F4E44DE34}" name="KVCNarrativeSection3" displayName="KVCNarrativeSection3" ref="A43:E48" totalsRowShown="0" headerRowDxfId="626" headerRowBorderDxfId="625" tableBorderDxfId="624" totalsRowBorderDxfId="623">
  <autoFilter ref="A43:E48" xr:uid="{1E01DFCD-5103-4AC8-AAF5-789F4E44DE34}"/>
  <tableColumns count="5">
    <tableColumn id="1" xr3:uid="{F671BB01-2294-42FE-8B71-9A83170E4C66}" name="Definition " dataDxfId="622"/>
    <tableColumn id="2" xr3:uid="{15CB6C34-0515-4EDB-B3B3-0249BB63E0F4}" name="Rating" dataDxfId="621"/>
    <tableColumn id="3" xr3:uid="{24E807A2-F887-4B84-939E-4811E3F2F898}" name="Points Assigned" dataDxfId="620"/>
    <tableColumn id="4" xr3:uid="{2DD65C14-A2F1-4838-A55A-8BFA1B679343}" name="Points Possible" dataDxfId="619"/>
    <tableColumn id="5" xr3:uid="{00BBF138-BDC2-4DE2-ACEF-D9724FC78634}" name="Findings" dataDxfId="618"/>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F9F91C64-60CE-46FA-A1F3-515A7E82F4C1}" name="KVCNarrativeSection2" displayName="KVCNarrativeSection2" ref="A35:E40" totalsRowShown="0" headerRowDxfId="617" headerRowBorderDxfId="616" tableBorderDxfId="615" totalsRowBorderDxfId="614">
  <autoFilter ref="A35:E40" xr:uid="{F9F91C64-60CE-46FA-A1F3-515A7E82F4C1}"/>
  <tableColumns count="5">
    <tableColumn id="1" xr3:uid="{371ED69E-254F-451A-86FE-55CC72BD3B56}" name="Definition " dataDxfId="613"/>
    <tableColumn id="2" xr3:uid="{7469475A-FF42-4209-8E3B-2521E82592F2}" name="Rating" dataDxfId="612"/>
    <tableColumn id="3" xr3:uid="{47A720AE-A928-494D-973A-4368E070583B}" name="Points Assigned" dataDxfId="611"/>
    <tableColumn id="4" xr3:uid="{27819A98-1B98-4186-9BBC-AB26B76D1B43}" name="Points Possible" dataDxfId="610"/>
    <tableColumn id="5" xr3:uid="{4EDF46C2-DAA0-4B88-B1FC-DAD29547A7EE}" name="Findings" dataDxfId="609"/>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DA99D1D5-44AC-4C4D-B46C-61A1FD75273B}" name="KVCNarrativeSection1" displayName="KVCNarrativeSection1" ref="A27:E32" totalsRowShown="0" headerRowDxfId="608" headerRowBorderDxfId="607" tableBorderDxfId="606">
  <autoFilter ref="A27:E32" xr:uid="{DA99D1D5-44AC-4C4D-B46C-61A1FD75273B}"/>
  <tableColumns count="5">
    <tableColumn id="1" xr3:uid="{F2B7E498-B16A-4388-BE23-75B410CEA21D}" name="Definition " dataDxfId="605"/>
    <tableColumn id="2" xr3:uid="{C268BF11-AECD-4C14-A82C-699E2D92121A}" name="Rating" dataDxfId="604"/>
    <tableColumn id="3" xr3:uid="{758F282E-A1DA-4656-845C-CC3A71A4D479}" name="Points Assigned" dataDxfId="603"/>
    <tableColumn id="4" xr3:uid="{88E48F2F-4792-4039-8109-21B63CAE88EF}" name="Points Possible" dataDxfId="602"/>
    <tableColumn id="5" xr3:uid="{753574A3-5AFB-4F80-ABE7-A855D3A064D5}" name="Findings"/>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94DFA5F8-A673-4551-9A12-2C6C623A60A2}" name="KVCApplicationQuestions" displayName="KVCApplicationQuestions" ref="A18:E23" totalsRowShown="0" headerRowDxfId="601" headerRowBorderDxfId="600" tableBorderDxfId="599" totalsRowBorderDxfId="598">
  <autoFilter ref="A18:E23" xr:uid="{94DFA5F8-A673-4551-9A12-2C6C623A60A2}"/>
  <tableColumns count="5">
    <tableColumn id="1" xr3:uid="{331D5989-F970-49AB-9E70-02CD574716C1}" name="Definition " dataDxfId="597"/>
    <tableColumn id="2" xr3:uid="{8E7155FE-2ACE-4465-A624-B0236C3BF0C1}" name="Rating"/>
    <tableColumn id="3" xr3:uid="{EAC78FBF-F719-4766-B763-60B2AD064DAE}" name="Points Assigned"/>
    <tableColumn id="4" xr3:uid="{44DECF23-FD8E-4AF4-8EDB-1A2F1DCB0BAD}" name="Points Possible" dataDxfId="596"/>
    <tableColumn id="5" xr3:uid="{D643EEC1-7FC9-4D2C-B6AD-76294CCB2294}" name="Findings" dataDxfId="59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7D694DA8-436C-4A1D-A56B-B9C77C869AB6}" name="CPCNarrativeSection3" displayName="CPCNarrativeSection3" ref="A43:E48" totalsRowShown="0" headerRowDxfId="990" headerRowBorderDxfId="989" tableBorderDxfId="988" totalsRowBorderDxfId="987">
  <autoFilter ref="A43:E48" xr:uid="{7D694DA8-436C-4A1D-A56B-B9C77C869AB6}"/>
  <tableColumns count="5">
    <tableColumn id="1" xr3:uid="{D01E03E1-A1E9-402B-8FB1-A34DED547CAD}" name="Definition " dataDxfId="986"/>
    <tableColumn id="2" xr3:uid="{AF7E082B-C468-4C1B-B7E8-9DC407E4B7A9}" name="Rating" dataDxfId="985"/>
    <tableColumn id="3" xr3:uid="{B8C52AC9-9442-48ED-B478-9F7535751A7D}" name="Points Assigned" dataDxfId="984"/>
    <tableColumn id="4" xr3:uid="{0DBE3E0A-4A7D-4BCC-B32C-4C2CA43C6BF4}" name="Points Possible" dataDxfId="983"/>
    <tableColumn id="5" xr3:uid="{5F952E60-4C81-42C6-BD99-BB82090C6681}" name="Findings" dataDxfId="982"/>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EABC3F8C-F6F1-4049-8656-57EE5C74D0F6}" name="KidsEvaluationCriteria" displayName="KidsEvaluationCriteria" ref="A5:E14" totalsRowShown="0" headerRowDxfId="594" headerRowBorderDxfId="593" tableBorderDxfId="592" totalsRowBorderDxfId="591">
  <autoFilter ref="A5:E14" xr:uid="{EABC3F8C-F6F1-4049-8656-57EE5C74D0F6}"/>
  <tableColumns count="5">
    <tableColumn id="1" xr3:uid="{50DB6D35-1953-46F6-8290-93F17DC56596}" name="Element" dataDxfId="590"/>
    <tableColumn id="2" xr3:uid="{A62AC9BF-BBB8-4CAA-99D1-46BC122B9AFD}" name="Rating" dataDxfId="589"/>
    <tableColumn id="3" xr3:uid="{D42327A5-2B49-45F3-BCC0-FB49CA4D80C4}" name="Points Assigned" dataDxfId="588"/>
    <tableColumn id="4" xr3:uid="{9FB6DB49-EFE0-41BA-BA5E-6C87851F8E71}" name="Points Possible" dataDxfId="587"/>
    <tableColumn id="5" xr3:uid="{25CEA211-1087-4E30-B956-513025E9A251}" name="Findings" dataDxfId="586"/>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4B2BABE1-5DE9-4A20-8230-D44531F4505E}" name="KidsApplicationQuestions" displayName="KidsApplicationQuestions" ref="A18:E23" totalsRowShown="0" headerRowDxfId="585" headerRowBorderDxfId="584" tableBorderDxfId="583" totalsRowBorderDxfId="582">
  <autoFilter ref="A18:E23" xr:uid="{4B2BABE1-5DE9-4A20-8230-D44531F4505E}"/>
  <tableColumns count="5">
    <tableColumn id="1" xr3:uid="{1C181D28-3541-46CE-A9D3-04F905C3F925}" name="Definition " dataDxfId="581"/>
    <tableColumn id="2" xr3:uid="{DFBE086E-D906-4418-928A-F65287B72318}" name="Rating"/>
    <tableColumn id="3" xr3:uid="{7A28A560-872D-4E7B-8773-853F1729D0CB}" name="Points Assigned"/>
    <tableColumn id="4" xr3:uid="{1BCDAD05-D458-45A4-9438-50FAE155B4D4}" name="Points Possible" dataDxfId="580"/>
    <tableColumn id="5" xr3:uid="{A8744CA9-37B8-49E4-8AF8-F47DE3AEECE3}" name="Findings" dataDxfId="579"/>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E5FD1634-FCA5-43E1-BCDA-C22812096D66}" name="KidsBudgetNarrative" displayName="KidsBudgetNarrative" ref="A77:E82" totalsRowShown="0" headerRowDxfId="578" headerRowBorderDxfId="577" tableBorderDxfId="576" totalsRowBorderDxfId="575">
  <autoFilter ref="A77:E82" xr:uid="{E5FD1634-FCA5-43E1-BCDA-C22812096D66}"/>
  <tableColumns count="5">
    <tableColumn id="1" xr3:uid="{EE53EE8C-1D76-46C3-9B79-71131E8A11A9}" name="Definition " dataDxfId="574"/>
    <tableColumn id="2" xr3:uid="{84CC3961-BBCC-48BF-9E20-49FC229FEEBA}" name="Rating" dataDxfId="573"/>
    <tableColumn id="3" xr3:uid="{55B67CE6-9C2C-4C47-BEC8-2E27CC169884}" name="Points Assigned"/>
    <tableColumn id="4" xr3:uid="{E6BDCA68-A311-45DA-B791-C5CABF5A2CFC}" name="Points Possible" dataDxfId="572"/>
    <tableColumn id="5" xr3:uid="{43D35676-3DA5-47CB-A235-578392BAFEAE}" name="Findings" dataDxfId="571"/>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253D24B0-FB5B-4896-AA63-D9AFD4FE8D01}" name="KidsBudgetSection" displayName="KidsBudgetSection" ref="A68:E73" totalsRowShown="0" headerRowDxfId="570" headerRowBorderDxfId="569" tableBorderDxfId="568" totalsRowBorderDxfId="567">
  <autoFilter ref="A68:E73" xr:uid="{253D24B0-FB5B-4896-AA63-D9AFD4FE8D01}"/>
  <tableColumns count="5">
    <tableColumn id="1" xr3:uid="{B7788F57-5BE8-4B8D-8F0E-7676F935DEE9}" name="Definition " dataDxfId="566"/>
    <tableColumn id="2" xr3:uid="{B8F4123D-9146-4F0F-AD2A-B31FD11D857F}" name="Rating" dataDxfId="565"/>
    <tableColumn id="3" xr3:uid="{C6662B14-82E7-4FFE-9477-E38853865EFD}" name="Points Assigned" dataDxfId="564"/>
    <tableColumn id="4" xr3:uid="{0CD1FDB0-3245-4D12-B023-25232D95F40C}" name="Points Possible" dataDxfId="563"/>
    <tableColumn id="5" xr3:uid="{650EAA65-68B3-4982-850B-5DE48196D5B0}" name="Findings" dataDxfId="562"/>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59AC9357-DE81-4FDB-8897-D220FFD74017}" name="KidsNarrativeSection5" displayName="KidsNarrativeSection5" ref="A59:E64" totalsRowShown="0" headerRowDxfId="561" headerRowBorderDxfId="560" tableBorderDxfId="559" totalsRowBorderDxfId="558">
  <autoFilter ref="A59:E64" xr:uid="{59AC9357-DE81-4FDB-8897-D220FFD74017}"/>
  <tableColumns count="5">
    <tableColumn id="1" xr3:uid="{9787AB22-23F0-4DC2-B921-25C766C02ACF}" name="Definition " dataDxfId="557"/>
    <tableColumn id="2" xr3:uid="{0320349F-CBB8-457B-A0FC-DF57400D6A89}" name="Rating" dataDxfId="556"/>
    <tableColumn id="3" xr3:uid="{005C40A8-CF76-4397-9D2C-47CB7583C95F}" name="Points Assigned"/>
    <tableColumn id="4" xr3:uid="{6C0BFF1B-C720-4384-B24B-19DB8EB998CB}" name="Points Possible" dataDxfId="555"/>
    <tableColumn id="5" xr3:uid="{F7ECE297-7ABC-41E1-9415-5CB92730D20A}" name="Findings" dataDxfId="554"/>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E0F1F48F-E907-44AD-B480-4054868E230C}" name="KidsNarrativeSection4" displayName="KidsNarrativeSection4" ref="A51:E56" totalsRowShown="0" headerRowDxfId="553" headerRowBorderDxfId="552" tableBorderDxfId="551" totalsRowBorderDxfId="550">
  <autoFilter ref="A51:E56" xr:uid="{E0F1F48F-E907-44AD-B480-4054868E230C}"/>
  <tableColumns count="5">
    <tableColumn id="1" xr3:uid="{2F340401-4F00-4312-8CB7-6FF98B11A877}" name="Definition " dataDxfId="549"/>
    <tableColumn id="2" xr3:uid="{C9D4891F-041F-48BC-9ACA-85FA00AF0BD5}" name="Rating" dataDxfId="548"/>
    <tableColumn id="3" xr3:uid="{A40DF7E5-3753-45C5-B475-1B33635A7547}" name="Points Assigned" dataDxfId="547"/>
    <tableColumn id="4" xr3:uid="{AA859EBE-740E-48C0-8ED9-2208A03CB0EE}" name="Points Possible" dataDxfId="546"/>
    <tableColumn id="5" xr3:uid="{46C58587-AF0D-4E49-AD3D-94386DE03607}" name="Findings" dataDxfId="545"/>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6E712F7D-EE0B-4821-861F-DF7330BDD3AA}" name="KidsNarrativeSection3" displayName="KidsNarrativeSection3" ref="A43:E48" totalsRowShown="0" headerRowDxfId="544" headerRowBorderDxfId="543" tableBorderDxfId="542" totalsRowBorderDxfId="541">
  <autoFilter ref="A43:E48" xr:uid="{6E712F7D-EE0B-4821-861F-DF7330BDD3AA}"/>
  <tableColumns count="5">
    <tableColumn id="1" xr3:uid="{58DC5E08-D00F-4C39-9BF7-15491F34327D}" name="Definition " dataDxfId="540"/>
    <tableColumn id="2" xr3:uid="{9252290C-7309-4856-98FE-3B7CCC25B88F}" name="Rating" dataDxfId="539"/>
    <tableColumn id="3" xr3:uid="{1A941CC7-B136-4DEB-AF45-7BD326138BBA}" name="Points Assigned" dataDxfId="538"/>
    <tableColumn id="4" xr3:uid="{4F1F22D3-00AB-486E-8599-53E2C198EF73}" name="Points Possible" dataDxfId="537"/>
    <tableColumn id="5" xr3:uid="{9CF448B4-4848-432B-8F3E-5B8BE3D70B36}" name="Findings" dataDxfId="536"/>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ACDF6E4-1A89-45AA-9BAB-AF4FD0A3F0DC}" name="NCEvaluationCriteria" displayName="NCEvaluationCriteria" ref="A5:E14" totalsRowShown="0" headerRowDxfId="535" headerRowBorderDxfId="534" tableBorderDxfId="533" totalsRowBorderDxfId="532">
  <autoFilter ref="A5:E14" xr:uid="{0ACDF6E4-1A89-45AA-9BAB-AF4FD0A3F0DC}"/>
  <tableColumns count="5">
    <tableColumn id="1" xr3:uid="{4B9EF715-2BA9-4A88-947A-159113960B84}" name="Element" dataDxfId="531"/>
    <tableColumn id="2" xr3:uid="{3BE73618-AA90-4632-B242-DE876AB36355}" name="Rating" dataDxfId="530"/>
    <tableColumn id="3" xr3:uid="{E95C8FE4-CF6E-4651-81D0-15AB4CE0F7B4}" name="Points Assigned" dataDxfId="529"/>
    <tableColumn id="4" xr3:uid="{7000872E-404D-49C0-BB73-AE50BC9F462F}" name="Points Possible" dataDxfId="528"/>
    <tableColumn id="5" xr3:uid="{83DAA638-22FC-4793-951E-6B9A3A23F699}" name="Findings" dataDxfId="527"/>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F1E86B79-B81E-426E-8FEA-3CCA6D985926}" name="NCApplicationQuestions" displayName="NCApplicationQuestions" ref="A18:E23" totalsRowShown="0" headerRowDxfId="526" headerRowBorderDxfId="525" tableBorderDxfId="524" totalsRowBorderDxfId="523">
  <autoFilter ref="A18:E23" xr:uid="{F1E86B79-B81E-426E-8FEA-3CCA6D985926}"/>
  <tableColumns count="5">
    <tableColumn id="1" xr3:uid="{4A31500C-E155-4D5C-95E1-6F409B2362D8}" name="Definition " dataDxfId="522"/>
    <tableColumn id="2" xr3:uid="{12C400A9-712C-4AA8-A44D-725578237D57}" name="Rating"/>
    <tableColumn id="3" xr3:uid="{728D4883-A9A8-46B0-B0FF-C5E8BA473AD4}" name="Points Assigned" dataDxfId="521"/>
    <tableColumn id="4" xr3:uid="{68363180-CE7A-4707-8D68-3DB5D813E86F}" name="Points Possible" dataDxfId="520"/>
    <tableColumn id="5" xr3:uid="{9E2B7C6C-4D89-4812-8AD9-21127E0E1B46}" name="Findings" dataDxfId="519"/>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F185EB42-8693-4A88-BAE3-A6F579C2F11C}" name="NCNarrativeSection1" displayName="NCNarrativeSection1" ref="A27:E32" totalsRowShown="0" headerRowDxfId="518" headerRowBorderDxfId="517" tableBorderDxfId="516">
  <autoFilter ref="A27:E32" xr:uid="{F185EB42-8693-4A88-BAE3-A6F579C2F11C}"/>
  <tableColumns count="5">
    <tableColumn id="1" xr3:uid="{12E57A02-A12D-4711-8FB1-E354B62B66D1}" name="Definition " dataDxfId="515"/>
    <tableColumn id="2" xr3:uid="{62EF4FA9-B834-4518-9DDA-BDDB9B3BEA76}" name="Rating" dataDxfId="514"/>
    <tableColumn id="3" xr3:uid="{6160E590-23AD-4D9C-A42C-E701CCCBF88C}" name="Points Assigned" dataDxfId="513"/>
    <tableColumn id="4" xr3:uid="{3863139B-C0BF-479C-A8B9-F303B3473A7D}" name="Points Possible" dataDxfId="512"/>
    <tableColumn id="5" xr3:uid="{1D30EBC5-3ADF-449B-9DC9-D431C1037109}" name="Finding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E6496ED2-0329-4AA1-BE7A-6260EA4C88D7}" name="CPCNarrativeSection4" displayName="CPCNarrativeSection4" ref="A51:E56" totalsRowShown="0" headerRowDxfId="981" headerRowBorderDxfId="980" tableBorderDxfId="979" totalsRowBorderDxfId="978">
  <autoFilter ref="A51:E56" xr:uid="{E6496ED2-0329-4AA1-BE7A-6260EA4C88D7}"/>
  <tableColumns count="5">
    <tableColumn id="1" xr3:uid="{280D3D07-4414-44E2-BC11-5F30311C5EAE}" name="Definition " dataDxfId="977"/>
    <tableColumn id="2" xr3:uid="{54093D78-C31E-4AD6-96C5-40CD263A0F4E}" name="Rating" dataDxfId="976"/>
    <tableColumn id="3" xr3:uid="{72BEA8C9-451F-4A48-A62C-415358B4344B}" name="Points Assigned" dataDxfId="975"/>
    <tableColumn id="4" xr3:uid="{337CE22B-F0AF-44CE-9F24-1F9DC97CF8E4}" name="Points Possible" dataDxfId="974"/>
    <tableColumn id="5" xr3:uid="{F78B856A-2988-465C-B45B-281CA6368B6E}" name="Findings" dataDxfId="973"/>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1DD1405F-E589-4F5D-8D91-7EF8701D6B60}" name="NCNarrativeSection2" displayName="NCNarrativeSection2" ref="A35:E40" totalsRowShown="0" headerRowDxfId="511" headerRowBorderDxfId="510" tableBorderDxfId="509" totalsRowBorderDxfId="508">
  <autoFilter ref="A35:E40" xr:uid="{1DD1405F-E589-4F5D-8D91-7EF8701D6B60}"/>
  <tableColumns count="5">
    <tableColumn id="1" xr3:uid="{5017C047-8442-4F9E-9F36-3FC8643A3C0B}" name="Definition " dataDxfId="507"/>
    <tableColumn id="2" xr3:uid="{79964C19-8A73-49A3-8D56-01ADABD40585}" name="Rating" dataDxfId="506"/>
    <tableColumn id="3" xr3:uid="{3198AB7E-B1ED-43CE-8E62-246BAC9BD0D8}" name="Points Assigned" dataDxfId="505"/>
    <tableColumn id="4" xr3:uid="{EBB87EC0-FC43-4434-9FF3-21A6FCBCB97F}" name="Points Possible" dataDxfId="504"/>
    <tableColumn id="5" xr3:uid="{5DC8181A-1228-4D4F-83F4-4049D86AB98A}" name="Findings" dataDxfId="503"/>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F23D5B5-3191-4EB5-9C45-519A439C86B4}" name="NCNarrativeSection3" displayName="NCNarrativeSection3" ref="A43:E48" totalsRowShown="0" headerRowDxfId="502" headerRowBorderDxfId="501" tableBorderDxfId="500" totalsRowBorderDxfId="499">
  <autoFilter ref="A43:E48" xr:uid="{0F23D5B5-3191-4EB5-9C45-519A439C86B4}"/>
  <tableColumns count="5">
    <tableColumn id="1" xr3:uid="{9DD2892B-0236-44C6-8470-9BBB9E653FAC}" name="Definition " dataDxfId="498"/>
    <tableColumn id="2" xr3:uid="{28B1D912-0DF8-47E3-9D80-C0C7701B4CE2}" name="Rating" dataDxfId="497"/>
    <tableColumn id="3" xr3:uid="{92BC71DD-0C93-4333-8F0C-EF61EAC0BB41}" name="Points Assigned" dataDxfId="496"/>
    <tableColumn id="4" xr3:uid="{63A8E507-04BD-4613-85D2-670D67BA78A4}" name="Points Possible" dataDxfId="495"/>
    <tableColumn id="5" xr3:uid="{05286827-748A-40E9-9AAC-4BF4FDEA63A2}" name="Findings" dataDxfId="494"/>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97A6D4E3-A82F-445B-B250-28155E3ED184}" name="NCNarrativeSection4" displayName="NCNarrativeSection4" ref="A51:E56" totalsRowShown="0" headerRowDxfId="493" headerRowBorderDxfId="492" tableBorderDxfId="491" totalsRowBorderDxfId="490">
  <autoFilter ref="A51:E56" xr:uid="{97A6D4E3-A82F-445B-B250-28155E3ED184}"/>
  <tableColumns count="5">
    <tableColumn id="1" xr3:uid="{49E318E7-DC62-4CB0-BC95-2B240DFD331A}" name="Definition " dataDxfId="489"/>
    <tableColumn id="2" xr3:uid="{2BD657BB-EAD2-407D-A8C7-4ABA5E144830}" name="Rating" dataDxfId="488"/>
    <tableColumn id="3" xr3:uid="{80A8598A-886A-44D1-A80E-682E5C3796FC}" name="Points Assigned" dataDxfId="487"/>
    <tableColumn id="4" xr3:uid="{0E871A22-A008-493C-B05D-EB8D3BE0DB53}" name="Points Possible" dataDxfId="486"/>
    <tableColumn id="5" xr3:uid="{4546E2D3-C9CA-4763-8FE2-2E386A67B692}" name="Findings" dataDxfId="485"/>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C4DCD453-1291-4F7F-BC3D-76C2E4832879}" name="NCNarrativeSection5" displayName="NCNarrativeSection5" ref="A59:E64" totalsRowShown="0" headerRowDxfId="484" headerRowBorderDxfId="483" tableBorderDxfId="482" totalsRowBorderDxfId="481">
  <autoFilter ref="A59:E64" xr:uid="{C4DCD453-1291-4F7F-BC3D-76C2E4832879}"/>
  <tableColumns count="5">
    <tableColumn id="1" xr3:uid="{91B7C2A9-1D5F-4D28-877B-64736B47286D}" name="Definition " dataDxfId="480"/>
    <tableColumn id="2" xr3:uid="{5EE376F5-4E07-41EE-84A2-6C27C97ECD17}" name="Rating" dataDxfId="479"/>
    <tableColumn id="3" xr3:uid="{82D28B5A-3874-4242-9F8C-33B7B1A9AAC6}" name="Points Assigned"/>
    <tableColumn id="4" xr3:uid="{B7E189C3-44A3-432C-A153-6C1B5B65BE9C}" name="Points Possible" dataDxfId="478"/>
    <tableColumn id="5" xr3:uid="{018A3B21-BCD1-4EC0-A5E5-3AA4110B7072}" name="Findings" dataDxfId="477"/>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54513A29-2FDB-4C97-BD0D-861C69B89665}" name="NCBudgetSection" displayName="NCBudgetSection" ref="A68:E73" totalsRowShown="0" headerRowDxfId="476" headerRowBorderDxfId="475" tableBorderDxfId="474" totalsRowBorderDxfId="473">
  <autoFilter ref="A68:E73" xr:uid="{54513A29-2FDB-4C97-BD0D-861C69B89665}"/>
  <tableColumns count="5">
    <tableColumn id="1" xr3:uid="{8F029005-050A-4E77-9492-4880AAE139CB}" name="Definition " dataDxfId="472"/>
    <tableColumn id="2" xr3:uid="{CA52DE6C-C851-4EF2-B76A-9A7311B00D1A}" name="Rating" dataDxfId="471"/>
    <tableColumn id="3" xr3:uid="{8555A71F-2854-4476-AF10-8E479165139C}" name="Points Assigned" dataDxfId="470"/>
    <tableColumn id="4" xr3:uid="{FDC3D91A-35C3-4E85-80ED-E4B796F48A08}" name="Points Possible" dataDxfId="469"/>
    <tableColumn id="5" xr3:uid="{B2B7EE09-61A7-48F7-80C2-36B5CC19C498}" name="Findings" dataDxfId="468"/>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1C3FE98B-2F6E-4821-92D4-B9D25606EFFE}" name="NCBudgetNarrative" displayName="NCBudgetNarrative" ref="A77:E82" totalsRowShown="0" headerRowDxfId="467" headerRowBorderDxfId="466" tableBorderDxfId="465" totalsRowBorderDxfId="464">
  <autoFilter ref="A77:E82" xr:uid="{1C3FE98B-2F6E-4821-92D4-B9D25606EFFE}"/>
  <tableColumns count="5">
    <tableColumn id="1" xr3:uid="{8EAFB7A8-E427-44CD-85BC-36146FDC78DF}" name="Definition " dataDxfId="463"/>
    <tableColumn id="2" xr3:uid="{F379285C-8BFC-4F71-9166-DE79B66120E9}" name="Rating" dataDxfId="462"/>
    <tableColumn id="3" xr3:uid="{2777F56E-D817-40D9-9A59-D73CDA0EB6AF}" name="Points Assigned"/>
    <tableColumn id="4" xr3:uid="{9BC0BAF2-09E4-4E9A-9E8F-6520BA60CBB1}" name="Points Possible" dataDxfId="461"/>
    <tableColumn id="5" xr3:uid="{B1C310F5-7AD0-42BA-ABBD-431C006758C3}" name="Findings" dataDxfId="460"/>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D6AAA1DB-B1AD-41D1-A279-17408547B78A}" name="NWMOEvaluationCriteria" displayName="NWMOEvaluationCriteria" ref="A5:E14" totalsRowShown="0" headerRowDxfId="459" headerRowBorderDxfId="458" tableBorderDxfId="457" totalsRowBorderDxfId="456">
  <autoFilter ref="A5:E14" xr:uid="{D6AAA1DB-B1AD-41D1-A279-17408547B78A}"/>
  <tableColumns count="5">
    <tableColumn id="1" xr3:uid="{5B0420FC-53E9-4CBC-BB0A-F9BE6603CFE7}" name="Element" dataDxfId="455"/>
    <tableColumn id="2" xr3:uid="{2AD4054E-83CA-439E-87AB-965F59681263}" name="Rating" dataDxfId="454"/>
    <tableColumn id="3" xr3:uid="{0B2AFBF7-83BD-4F6C-88E6-D38D9B1E2C16}" name="Points Assigned" dataDxfId="453"/>
    <tableColumn id="4" xr3:uid="{26602AF2-4BCF-4503-B71A-54F1E6900ED9}" name="Points Possible" dataDxfId="452"/>
    <tableColumn id="5" xr3:uid="{8E2D45B0-38CB-4100-92F4-48E77195C7DF}" name="Findings" dataDxfId="451"/>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37F3BE2F-FAAE-4D70-9F35-69619E87202E}" name="NWMOApplicationQuestions" displayName="NWMOApplicationQuestions" ref="A18:E23" totalsRowShown="0" headerRowDxfId="450" headerRowBorderDxfId="449" tableBorderDxfId="448" totalsRowBorderDxfId="447">
  <autoFilter ref="A18:E23" xr:uid="{37F3BE2F-FAAE-4D70-9F35-69619E87202E}"/>
  <tableColumns count="5">
    <tableColumn id="1" xr3:uid="{350F2D1F-73EC-49D3-98C7-72A9DE74D363}" name="Definition " dataDxfId="446"/>
    <tableColumn id="2" xr3:uid="{25FC8736-D6F2-4133-A88D-8FB47D985757}" name="Rating"/>
    <tableColumn id="3" xr3:uid="{E93B17AF-2C01-48D9-A568-510316D0C742}" name="Points Assigned" dataDxfId="445"/>
    <tableColumn id="4" xr3:uid="{0AD0EF30-07E6-43ED-90C1-1321862D9B93}" name="Points Possible" dataDxfId="444"/>
    <tableColumn id="5" xr3:uid="{B89DE8F6-32EB-4256-B4AE-D866CACB2080}" name="Findings" dataDxfId="443"/>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29BB304-4DA9-42A0-A9F3-8A4CED792B8E}" name="NWMONarrativeSection1" displayName="NWMONarrativeSection1" ref="A27:E32" totalsRowShown="0" headerRowDxfId="442" headerRowBorderDxfId="441" tableBorderDxfId="440">
  <autoFilter ref="A27:E32" xr:uid="{D29BB304-4DA9-42A0-A9F3-8A4CED792B8E}"/>
  <tableColumns count="5">
    <tableColumn id="1" xr3:uid="{390186E3-375E-49FA-B475-33CDB5C48F7E}" name="Definition " dataDxfId="439"/>
    <tableColumn id="2" xr3:uid="{EA27A1F1-8EF0-4E9A-9430-6313409C310E}" name="Rating" dataDxfId="438"/>
    <tableColumn id="3" xr3:uid="{19CDC53B-4568-49BA-9914-5899FE15861A}" name="Points Assigned" dataDxfId="437"/>
    <tableColumn id="4" xr3:uid="{53FCE665-3CE7-4E1B-B4FE-B4B044E8CAAE}" name="Points Possible" dataDxfId="436"/>
    <tableColumn id="5" xr3:uid="{9E7FD9D3-67F9-4C89-842D-961B25FC3C4E}" name="Findings"/>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6F3FD848-FB0B-4AF5-8706-A7D5EF699589}" name="NWMONarrativeSection2" displayName="NWMONarrativeSection2" ref="A35:E40" totalsRowShown="0" headerRowDxfId="435" headerRowBorderDxfId="434" tableBorderDxfId="433" totalsRowBorderDxfId="432">
  <autoFilter ref="A35:E40" xr:uid="{6F3FD848-FB0B-4AF5-8706-A7D5EF699589}"/>
  <tableColumns count="5">
    <tableColumn id="1" xr3:uid="{305F7E31-E9B6-4AB0-ABF4-A621CAC203DC}" name="Definition " dataDxfId="431"/>
    <tableColumn id="2" xr3:uid="{30383D21-B8C4-4BEE-9379-5532806A2079}" name="Rating" dataDxfId="430"/>
    <tableColumn id="3" xr3:uid="{0B8922FE-C849-49CD-9447-81E1C3889EB9}" name="Points Assigned" dataDxfId="429"/>
    <tableColumn id="4" xr3:uid="{157F752A-6DFD-4ACA-9402-07C4A1335534}" name="Points Possible" dataDxfId="428"/>
    <tableColumn id="5" xr3:uid="{307AAEEA-C033-479A-8273-E0BBB115BF12}" name="Findings" dataDxfId="42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A70569BB-DC37-4A44-BC5D-589C9B1ED198}" name="CPCNarrativeSection5" displayName="CPCNarrativeSection5" ref="A59:E64" totalsRowShown="0" headerRowDxfId="972" headerRowBorderDxfId="971" tableBorderDxfId="970" totalsRowBorderDxfId="969">
  <autoFilter ref="A59:E64" xr:uid="{A70569BB-DC37-4A44-BC5D-589C9B1ED198}"/>
  <tableColumns count="5">
    <tableColumn id="1" xr3:uid="{958115E9-EC64-441A-84ED-97558C236DD1}" name="Definition " dataDxfId="968"/>
    <tableColumn id="2" xr3:uid="{E7FCCC5C-BBAA-4905-8AD8-4AAB86A4DABA}" name="Rating" dataDxfId="967"/>
    <tableColumn id="3" xr3:uid="{42125B11-7D99-4A4B-BAC4-7CD19A082C67}" name="Points Assigned"/>
    <tableColumn id="4" xr3:uid="{27A57706-6EF8-4D09-AEAF-8D9AE42A079F}" name="Points Possible" dataDxfId="966"/>
    <tableColumn id="5" xr3:uid="{CB470403-8ECD-41FE-984B-DBD1A41496E4}" name="Findings" dataDxfId="965"/>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1959067A-5144-4004-A2D3-1C868C7AB152}" name="NWMONarrativeSection3" displayName="NWMONarrativeSection3" ref="A43:E48" totalsRowShown="0" headerRowDxfId="426" headerRowBorderDxfId="425" tableBorderDxfId="424" totalsRowBorderDxfId="423">
  <autoFilter ref="A43:E48" xr:uid="{1959067A-5144-4004-A2D3-1C868C7AB152}"/>
  <tableColumns count="5">
    <tableColumn id="1" xr3:uid="{EB8647F6-E1FC-47AB-8156-32B0A6F1E1A2}" name="Definition " dataDxfId="422"/>
    <tableColumn id="2" xr3:uid="{8C8B07F7-FE10-4FC4-8D45-C26ED57E8664}" name="Rating" dataDxfId="421"/>
    <tableColumn id="3" xr3:uid="{BEEDFFDB-CD4E-4066-8565-7DC284704E19}" name="Points Assigned" dataDxfId="420"/>
    <tableColumn id="4" xr3:uid="{076A4D19-0FF3-4A32-8076-55F5BC351DAA}" name="Points Possible" dataDxfId="419"/>
    <tableColumn id="5" xr3:uid="{89630D63-5EA4-4030-8008-10AFD1A3038E}" name="Findings" dataDxfId="418"/>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481FB774-C24F-4AB7-BAF6-2522079A5453}" name="Table56" displayName="Table56" ref="A51:E56" totalsRowShown="0" headerRowDxfId="417" headerRowBorderDxfId="416" tableBorderDxfId="415" totalsRowBorderDxfId="414">
  <autoFilter ref="A51:E56" xr:uid="{481FB774-C24F-4AB7-BAF6-2522079A5453}"/>
  <tableColumns count="5">
    <tableColumn id="1" xr3:uid="{D66D9152-19E6-499F-8255-A7A403C65C14}" name="Definition " dataDxfId="413"/>
    <tableColumn id="2" xr3:uid="{F7649D95-F764-4C0C-AD09-38932B291F0C}" name="Rating" dataDxfId="412"/>
    <tableColumn id="3" xr3:uid="{6D9EFB35-A6E0-4994-8BB7-772464A01F05}" name="Points Assigned" dataDxfId="411"/>
    <tableColumn id="4" xr3:uid="{8F025D71-DEFC-438F-AE69-EE67E943A485}" name="Points Possible" dataDxfId="410"/>
    <tableColumn id="5" xr3:uid="{056A4F3E-514B-47EA-98A9-BF7F1E9DADB8}" name="Findings" dataDxfId="409"/>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A8C245FA-5944-45F0-BCD3-8B9E1C3A97B8}" name="NWMONarrativeSection5" displayName="NWMONarrativeSection5" ref="A59:E64" totalsRowShown="0" headerRowDxfId="408" headerRowBorderDxfId="407" tableBorderDxfId="406" totalsRowBorderDxfId="405">
  <autoFilter ref="A59:E64" xr:uid="{A8C245FA-5944-45F0-BCD3-8B9E1C3A97B8}"/>
  <tableColumns count="5">
    <tableColumn id="1" xr3:uid="{0945E068-AEAB-4CE5-95D2-3F07CA92BB1B}" name="Definition " dataDxfId="404"/>
    <tableColumn id="2" xr3:uid="{E1D3D281-D0FA-4728-B539-9C279AFC9FF1}" name="Rating" dataDxfId="403"/>
    <tableColumn id="3" xr3:uid="{96E53F44-87A6-4737-9E49-02D393F1F7EB}" name="Points Assigned"/>
    <tableColumn id="4" xr3:uid="{8DA27891-DEE0-42BC-A94C-26B661218035}" name="Points Possible" dataDxfId="402"/>
    <tableColumn id="5" xr3:uid="{9135AC6E-D77F-4301-A04A-FA30FA228C1F}" name="Findings" dataDxfId="401"/>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A7E204CE-D735-41F8-B599-2ACA5DFB3F4A}" name="NWMOBudgetSection" displayName="NWMOBudgetSection" ref="A68:E73" totalsRowShown="0" headerRowDxfId="400" headerRowBorderDxfId="399" tableBorderDxfId="398" totalsRowBorderDxfId="397">
  <autoFilter ref="A68:E73" xr:uid="{A7E204CE-D735-41F8-B599-2ACA5DFB3F4A}"/>
  <tableColumns count="5">
    <tableColumn id="1" xr3:uid="{A8B4C2E5-89EA-4D8A-9E03-AB16D206168E}" name="Definition " dataDxfId="396"/>
    <tableColumn id="2" xr3:uid="{B85E0B8C-B92A-42A6-B2EA-054B18B70A5C}" name="Rating" dataDxfId="395"/>
    <tableColumn id="3" xr3:uid="{9A58FEFE-2384-4A6D-9BEC-F1E04CF4F402}" name="Points Assigned" dataDxfId="394"/>
    <tableColumn id="4" xr3:uid="{CDB7F423-A655-41F1-ADC2-781BA1816569}" name="Points Possible" dataDxfId="393"/>
    <tableColumn id="5" xr3:uid="{C1516CC9-5D55-46CE-9B9D-9F10BC9882AB}" name="Findings" dataDxfId="392"/>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2D1DA8F4-3985-4416-8D57-5FD5A9EE3101}" name="NWMOBudgetNarrative" displayName="NWMOBudgetNarrative" ref="A77:E82" totalsRowShown="0" headerRowDxfId="391" headerRowBorderDxfId="390" tableBorderDxfId="389" totalsRowBorderDxfId="388">
  <autoFilter ref="A77:E82" xr:uid="{2D1DA8F4-3985-4416-8D57-5FD5A9EE3101}"/>
  <tableColumns count="5">
    <tableColumn id="1" xr3:uid="{EA8D285D-E2AE-4A0A-89C0-ED048A1044B0}" name="Definition " dataDxfId="387"/>
    <tableColumn id="2" xr3:uid="{389E9EF9-D9B0-4787-B8AA-130966730045}" name="Rating" dataDxfId="386"/>
    <tableColumn id="3" xr3:uid="{BABF5659-7933-4BF7-A0B4-EE4C8ADB7A21}" name="Points Assigned"/>
    <tableColumn id="4" xr3:uid="{7835C93A-E53A-4640-B57D-C7D12425443D}" name="Points Possible" dataDxfId="385"/>
    <tableColumn id="5" xr3:uid="{41C0BBD4-B490-418D-98DD-1B181D7D0D10}" name="Findings" dataDxfId="384"/>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3D5D7AE-4FF5-4875-860B-EB324BF4F528}" name="RainbowEvaluationCriteria" displayName="RainbowEvaluationCriteria" ref="A5:E14" totalsRowShown="0" headerRowDxfId="383" headerRowBorderDxfId="382" tableBorderDxfId="381" totalsRowBorderDxfId="380">
  <autoFilter ref="A5:E14" xr:uid="{03D5D7AE-4FF5-4875-860B-EB324BF4F528}"/>
  <tableColumns count="5">
    <tableColumn id="1" xr3:uid="{A5DF2279-4F38-4839-B101-BF9E99126EBE}" name="Element" dataDxfId="379"/>
    <tableColumn id="2" xr3:uid="{98201EF9-5FBD-4AF1-9163-F2DC1CA6E27C}" name="Rating" dataDxfId="378"/>
    <tableColumn id="3" xr3:uid="{8FC99672-656B-483B-94BE-AA5A39315ACD}" name="Points Assigned" dataDxfId="377"/>
    <tableColumn id="4" xr3:uid="{1432C829-B7BC-4ECD-A588-47AD8EC1F35B}" name="Points Possible" dataDxfId="376"/>
    <tableColumn id="5" xr3:uid="{DA4E4C26-FFEE-4808-871E-14219DDC856B}" name="Findings" dataDxfId="375"/>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D936875C-9FF1-4454-B3A3-BEA50A005B1F}" name="RainbowApplicationQuestions" displayName="RainbowApplicationQuestions" ref="A18:E23" totalsRowShown="0" headerRowDxfId="374" headerRowBorderDxfId="373" tableBorderDxfId="372" totalsRowBorderDxfId="371">
  <autoFilter ref="A18:E23" xr:uid="{D936875C-9FF1-4454-B3A3-BEA50A005B1F}"/>
  <tableColumns count="5">
    <tableColumn id="1" xr3:uid="{505A6CD3-24DA-4CD2-93E4-18EBA25CE665}" name="Definition " dataDxfId="370"/>
    <tableColumn id="2" xr3:uid="{D0662CEC-2EDE-4B9D-8387-A46A7FE99206}" name="Rating"/>
    <tableColumn id="3" xr3:uid="{BEF517A8-4278-4DEC-9ABA-7CAAE54738CB}" name="Points Assigned" dataDxfId="369"/>
    <tableColumn id="4" xr3:uid="{B9BECD67-8C28-4062-9B83-40F3B17E3D56}" name="Points Possible" dataDxfId="368"/>
    <tableColumn id="5" xr3:uid="{4A1FF576-CB0B-43FB-8936-79B637CE4277}" name="Findings" dataDxfId="367"/>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F5DE0330-2993-46BA-9641-E1597AAEFDFD}" name="RainbowNarrativeSection1" displayName="RainbowNarrativeSection1" ref="A27:E32" totalsRowShown="0" headerRowDxfId="366" headerRowBorderDxfId="365" tableBorderDxfId="364">
  <autoFilter ref="A27:E32" xr:uid="{F5DE0330-2993-46BA-9641-E1597AAEFDFD}"/>
  <tableColumns count="5">
    <tableColumn id="1" xr3:uid="{04DE315C-7B82-46A5-8FFC-986C8B83A39E}" name="Definition " dataDxfId="363"/>
    <tableColumn id="2" xr3:uid="{20ECE432-5E06-4B32-9AAA-BE892B796852}" name="Rating" dataDxfId="362"/>
    <tableColumn id="3" xr3:uid="{8A6256EF-F5B2-47D9-885E-A32877AE0C1D}" name="Points Assigned" dataDxfId="361"/>
    <tableColumn id="4" xr3:uid="{2D5B95F2-E5AB-4FDF-9F2A-BA3CBAD8B596}" name="Points Possible" dataDxfId="360"/>
    <tableColumn id="5" xr3:uid="{868810F7-35BF-4169-9A48-0B2F98E87B4E}" name="Findings"/>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C0860A7-4E3D-4358-841B-7FA76BD8CCB8}" name="RainbowNarrativeSection2" displayName="RainbowNarrativeSection2" ref="A35:E40" totalsRowShown="0" headerRowDxfId="359" headerRowBorderDxfId="358" tableBorderDxfId="357" totalsRowBorderDxfId="356">
  <autoFilter ref="A35:E40" xr:uid="{AC0860A7-4E3D-4358-841B-7FA76BD8CCB8}"/>
  <tableColumns count="5">
    <tableColumn id="1" xr3:uid="{F5F6A9F8-5D2B-4F49-A795-8E96E85DBE6B}" name="Definition " dataDxfId="355"/>
    <tableColumn id="2" xr3:uid="{310C2FF5-4D84-4E76-8049-E883676441D8}" name="Rating" dataDxfId="354"/>
    <tableColumn id="3" xr3:uid="{A826C91C-B2B6-4B20-B731-A74D522C02C6}" name="Points Assigned" dataDxfId="353"/>
    <tableColumn id="4" xr3:uid="{A0C38B42-C1C8-4080-AF92-B0922759FFAE}" name="Points Possible" dataDxfId="352"/>
    <tableColumn id="5" xr3:uid="{F5B6483C-F044-4A31-90AE-755918CF087D}" name="Findings" dataDxfId="351"/>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F0EC4F72-E5B0-47FF-B70D-E390170F498F}" name="RainbowNarrativeSection3" displayName="RainbowNarrativeSection3" ref="A43:E48" totalsRowShown="0" headerRowDxfId="350" headerRowBorderDxfId="349" tableBorderDxfId="348" totalsRowBorderDxfId="347">
  <autoFilter ref="A43:E48" xr:uid="{F0EC4F72-E5B0-47FF-B70D-E390170F498F}"/>
  <tableColumns count="5">
    <tableColumn id="1" xr3:uid="{35BB2CC3-1ADD-4343-91D0-BFF3E06F3B02}" name="Definition " dataDxfId="346"/>
    <tableColumn id="2" xr3:uid="{1D33B133-1835-40CB-B248-67D3AB4E5426}" name="Rating" dataDxfId="345"/>
    <tableColumn id="3" xr3:uid="{477BBB18-DD8A-4DB2-9B84-A5BB446538D4}" name="Points Assigned" dataDxfId="344"/>
    <tableColumn id="4" xr3:uid="{D02F6CAB-FC5A-4017-96E5-BD3ABE7EE6B7}" name="Points Possible" dataDxfId="343"/>
    <tableColumn id="5" xr3:uid="{2FBFEEBF-42CD-4B4B-8374-AA573E51419B}" name="Findings" dataDxfId="34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8AA4C3B-4819-443B-A544-87920B443F2A}" name="CPCBudgetSection" displayName="CPCBudgetSection" ref="A68:E73" totalsRowShown="0" headerRowDxfId="964" headerRowBorderDxfId="963" tableBorderDxfId="962" totalsRowBorderDxfId="961">
  <autoFilter ref="A68:E73" xr:uid="{08AA4C3B-4819-443B-A544-87920B443F2A}"/>
  <tableColumns count="5">
    <tableColumn id="1" xr3:uid="{6055DAE3-B504-43B4-8DDB-0DB8A0DD8EFB}" name="Definition " dataDxfId="960"/>
    <tableColumn id="2" xr3:uid="{FC4D3269-B3C4-4F1C-BD54-D8DBEA4524B8}" name="Rating" dataDxfId="959"/>
    <tableColumn id="3" xr3:uid="{B99191A9-F0CD-4E56-A1A1-B12A5D380D64}" name="Points Assigned" dataDxfId="958"/>
    <tableColumn id="4" xr3:uid="{46F8BB85-19FB-473F-B512-7AB50EBBB90D}" name="Points Possible" dataDxfId="957"/>
    <tableColumn id="5" xr3:uid="{765350E7-8484-46A3-9C54-B666CB4803E6}" name="Findings" dataDxfId="956"/>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79D7BB64-544B-4A32-B0DB-FDAC6192547E}" name="RainbowNarrativeSection4" displayName="RainbowNarrativeSection4" ref="A51:E56" totalsRowShown="0" headerRowDxfId="341" headerRowBorderDxfId="340" tableBorderDxfId="339" totalsRowBorderDxfId="338">
  <autoFilter ref="A51:E56" xr:uid="{79D7BB64-544B-4A32-B0DB-FDAC6192547E}"/>
  <tableColumns count="5">
    <tableColumn id="1" xr3:uid="{4FCDC3D4-B026-4DE2-BE14-481F15049F97}" name="Definition " dataDxfId="337"/>
    <tableColumn id="2" xr3:uid="{7C96D020-CB9F-4632-AC4A-730C646DD898}" name="Rating" dataDxfId="336"/>
    <tableColumn id="3" xr3:uid="{14A42738-F45E-4418-A8DB-466ACCF032FC}" name="Points Assigned" dataDxfId="335"/>
    <tableColumn id="4" xr3:uid="{0F1677B0-A294-4F40-A4EC-5A1E770E4BD9}" name="Points Possible" dataDxfId="334"/>
    <tableColumn id="5" xr3:uid="{C78E1948-9E9C-4036-88AD-4A1A397E24A2}" name="Findings" dataDxfId="333"/>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D95CFA9-8A20-4127-B37C-9E1B4969955D}" name="RainbowNarrativeSection5" displayName="RainbowNarrativeSection5" ref="A59:E64" totalsRowShown="0" headerRowDxfId="332" headerRowBorderDxfId="331" tableBorderDxfId="330" totalsRowBorderDxfId="329">
  <autoFilter ref="A59:E64" xr:uid="{ED95CFA9-8A20-4127-B37C-9E1B4969955D}"/>
  <tableColumns count="5">
    <tableColumn id="1" xr3:uid="{5E7883B1-3E47-4207-AA14-4B17BB2F2229}" name="Definition " dataDxfId="328"/>
    <tableColumn id="2" xr3:uid="{7E3641B4-2D8E-410D-BAE6-5F25591AECCB}" name="Rating" dataDxfId="327"/>
    <tableColumn id="3" xr3:uid="{C5F1C3E3-F08F-45F9-888C-FA54161D0B67}" name="Points Assigned"/>
    <tableColumn id="4" xr3:uid="{C9788D78-2D3A-4A5B-9B04-F5F32E559CC6}" name="Points Possible" dataDxfId="326"/>
    <tableColumn id="5" xr3:uid="{4A6B8AC8-315E-4C71-88DD-665869B5DC29}" name="Findings" dataDxfId="325"/>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ACC0976-9B3E-4F72-AE88-0B1F6F6F4041}" name="RainbowBudgetSection" displayName="RainbowBudgetSection" ref="A68:E73" totalsRowShown="0" headerRowDxfId="324" headerRowBorderDxfId="323" tableBorderDxfId="322" totalsRowBorderDxfId="321">
  <autoFilter ref="A68:E73" xr:uid="{0ACC0976-9B3E-4F72-AE88-0B1F6F6F4041}"/>
  <tableColumns count="5">
    <tableColumn id="1" xr3:uid="{6C9F887F-1259-4037-A442-DEC7E6BDA5FF}" name="Definition " dataDxfId="320"/>
    <tableColumn id="2" xr3:uid="{44F2230E-3897-4363-91F3-D8B6938CA658}" name="Rating" dataDxfId="319"/>
    <tableColumn id="3" xr3:uid="{125522B3-E446-42F3-80A6-22DAFD815CA4}" name="Points Assigned" dataDxfId="318"/>
    <tableColumn id="4" xr3:uid="{9C6FF914-D20B-4B14-BF4A-8743D67FCAD2}" name="Points Possible" dataDxfId="317"/>
    <tableColumn id="5" xr3:uid="{E7042952-E598-45D2-A4F0-320BAC04E702}" name="Findings" dataDxfId="316"/>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38F8C89E-F251-4511-8FA1-E7969F1F8F87}" name="RainbowBudgetNarrative" displayName="RainbowBudgetNarrative" ref="A77:E82" totalsRowShown="0" headerRowDxfId="315" headerRowBorderDxfId="314" tableBorderDxfId="313" totalsRowBorderDxfId="312">
  <autoFilter ref="A77:E82" xr:uid="{38F8C89E-F251-4511-8FA1-E7969F1F8F87}"/>
  <tableColumns count="5">
    <tableColumn id="1" xr3:uid="{3FAB9281-CEB4-4B44-A9F2-791466A65480}" name="Definition " dataDxfId="311"/>
    <tableColumn id="2" xr3:uid="{B89F5B97-7F9B-4A38-83C2-967197595D4E}" name="Rating" dataDxfId="310"/>
    <tableColumn id="3" xr3:uid="{38B06A03-6EF2-4882-AFAB-0B9D0C3FE9B2}" name="Points Assigned"/>
    <tableColumn id="4" xr3:uid="{56E9D069-B3C6-4CBA-82A4-804373DD97A6}" name="Points Possible" dataDxfId="309"/>
    <tableColumn id="5" xr3:uid="{5FBDD6F2-3E65-41AC-9DA1-077F61BAE51E}" name="Findings" dataDxfId="308"/>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1280A20-2B2E-4C40-80D0-E79A17B53C46}" name="SCEvaluationCriteria" displayName="SCEvaluationCriteria" ref="A5:E14" totalsRowShown="0" headerRowDxfId="307" headerRowBorderDxfId="306" tableBorderDxfId="305" totalsRowBorderDxfId="304">
  <autoFilter ref="A5:E14" xr:uid="{F1280A20-2B2E-4C40-80D0-E79A17B53C46}"/>
  <tableColumns count="5">
    <tableColumn id="1" xr3:uid="{E01D4BFC-ABCF-4936-88E8-5DAA08DDD79D}" name="Element" dataDxfId="303"/>
    <tableColumn id="2" xr3:uid="{BA0B78C1-FD1C-4F98-8AA1-D90030F8A0C7}" name="Rating" dataDxfId="302"/>
    <tableColumn id="3" xr3:uid="{FCF2587B-2465-402D-88D7-82E49EFDDB50}" name="Points Assigned" dataDxfId="301"/>
    <tableColumn id="4" xr3:uid="{0D13D057-8981-42F4-915B-BA3BC5D68419}" name="Points Possible" dataDxfId="300"/>
    <tableColumn id="5" xr3:uid="{3B5571EC-1DFA-44D4-A5CC-875AE0309B77}" name="Findings" dataDxfId="299"/>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37FA873-595B-44D4-B4DD-25B7A980AB45}" name="SCApplicationQuestions" displayName="SCApplicationQuestions" ref="A18:E23" totalsRowShown="0" headerRowDxfId="298" headerRowBorderDxfId="297" tableBorderDxfId="296" totalsRowBorderDxfId="295">
  <autoFilter ref="A18:E23" xr:uid="{037FA873-595B-44D4-B4DD-25B7A980AB45}"/>
  <tableColumns count="5">
    <tableColumn id="1" xr3:uid="{D0CD412A-DDA6-444D-865D-6D763CD17CE8}" name="Definition " dataDxfId="294"/>
    <tableColumn id="2" xr3:uid="{B6B83CB3-E6DD-4041-B02E-8FF51FA0B45C}" name="Rating"/>
    <tableColumn id="3" xr3:uid="{2BD61D2C-3211-4A28-827B-8C0F1D7A4A91}" name="Points Assigned" dataDxfId="293"/>
    <tableColumn id="4" xr3:uid="{AD5F50F8-A0F6-41A2-8A7F-6FFE9C9A9F06}" name="Points Possible" dataDxfId="292"/>
    <tableColumn id="5" xr3:uid="{DC2B8D51-9AD6-48BD-A68F-CB403E11D477}" name="Findings" dataDxfId="291"/>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0E8AB64-CF83-4930-9322-43E8C2A28C88}" name="SCNarrativeSection1" displayName="SCNarrativeSection1" ref="A27:E32" totalsRowShown="0" headerRowDxfId="290" headerRowBorderDxfId="289" tableBorderDxfId="288">
  <autoFilter ref="A27:E32" xr:uid="{50E8AB64-CF83-4930-9322-43E8C2A28C88}"/>
  <tableColumns count="5">
    <tableColumn id="1" xr3:uid="{025615E8-2617-4C41-86B1-08EBEAD0EEBE}" name="Definition " dataDxfId="287"/>
    <tableColumn id="2" xr3:uid="{825FC200-DC38-4E14-838F-E67AE1DFFD13}" name="Rating" dataDxfId="286"/>
    <tableColumn id="3" xr3:uid="{002C4AAA-0F86-400D-AF0F-6409B7B3C651}" name="Points Assigned" dataDxfId="285"/>
    <tableColumn id="4" xr3:uid="{96B72800-7AD0-488F-BEFA-1F7B5A4C0EE5}" name="Points Possible" dataDxfId="284"/>
    <tableColumn id="5" xr3:uid="{3C99C7DD-9B8E-4BCF-97D3-5DC266E640BB}" name="Findings"/>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6E868E7-C3EC-4B9A-BC2F-20BCB8D97DD5}" name="SCNarrativeSection2" displayName="SCNarrativeSection2" ref="A35:E40" totalsRowShown="0" headerRowDxfId="283" headerRowBorderDxfId="282" tableBorderDxfId="281" totalsRowBorderDxfId="280">
  <autoFilter ref="A35:E40" xr:uid="{36E868E7-C3EC-4B9A-BC2F-20BCB8D97DD5}"/>
  <tableColumns count="5">
    <tableColumn id="1" xr3:uid="{8276D3BC-9F9E-4952-B2A4-BBDF75CAE46B}" name="Definition " dataDxfId="279"/>
    <tableColumn id="2" xr3:uid="{C6A680C3-8BA4-490D-B71D-F1877F22BEFF}" name="Rating" dataDxfId="278"/>
    <tableColumn id="3" xr3:uid="{126EB552-F390-4D17-AE0B-D77019879956}" name="Points Assigned" dataDxfId="277"/>
    <tableColumn id="4" xr3:uid="{A36E4E72-CF36-4330-BDBE-3B840D839251}" name="Points Possible" dataDxfId="276"/>
    <tableColumn id="5" xr3:uid="{D15FD657-C307-43B8-B473-32EA08CC98AE}" name="Findings" dataDxfId="275"/>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1F6DD053-6EC3-4BCD-9060-FABF0227D15C}" name="SCNarrativeSection3" displayName="SCNarrativeSection3" ref="A43:E48" totalsRowShown="0" headerRowDxfId="274" headerRowBorderDxfId="273" tableBorderDxfId="272" totalsRowBorderDxfId="271">
  <autoFilter ref="A43:E48" xr:uid="{1F6DD053-6EC3-4BCD-9060-FABF0227D15C}"/>
  <tableColumns count="5">
    <tableColumn id="1" xr3:uid="{1F5C0E40-4DFF-4B02-A37F-C03FE4E63334}" name="Definition " dataDxfId="270"/>
    <tableColumn id="2" xr3:uid="{65A540DA-2AAF-4024-80E6-704D98C7F882}" name="Rating" dataDxfId="269"/>
    <tableColumn id="3" xr3:uid="{17266363-A759-4941-B12F-0FEA866127BC}" name="Points Assigned" dataDxfId="268"/>
    <tableColumn id="4" xr3:uid="{1E812EAB-9284-4C80-85D4-9837BD48F3BF}" name="Points Possible" dataDxfId="267"/>
    <tableColumn id="5" xr3:uid="{16985223-B0C8-42A8-92B4-5B1EDD121AD7}" name="Findings"/>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5896F3E1-60F8-4885-AD33-DDFB481EA6EF}" name="SCNarrativeSection4" displayName="SCNarrativeSection4" ref="A51:E56" totalsRowShown="0" headerRowDxfId="266" headerRowBorderDxfId="265" tableBorderDxfId="264" totalsRowBorderDxfId="263">
  <autoFilter ref="A51:E56" xr:uid="{5896F3E1-60F8-4885-AD33-DDFB481EA6EF}"/>
  <tableColumns count="5">
    <tableColumn id="1" xr3:uid="{672F4B75-1F8C-4B3A-A7F4-AD555D8BEB53}" name="Definition " dataDxfId="262"/>
    <tableColumn id="2" xr3:uid="{2EA5F584-AA64-42C7-A581-9A8655BBE76B}" name="Rating" dataDxfId="261"/>
    <tableColumn id="3" xr3:uid="{36678178-EE81-463E-B8E2-96D12E589345}" name="Points Assigned" dataDxfId="260"/>
    <tableColumn id="4" xr3:uid="{21D9C2B6-6928-492D-9D6D-D471BD44250B}" name="Points Possible" dataDxfId="259"/>
    <tableColumn id="5" xr3:uid="{8315F497-9715-49CA-84E8-032C33759496}" name="Findings" dataDxfId="258"/>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D78F87A5-D772-439E-9A71-0D14C73F386A}" name="CPCBudgetNarrative" displayName="CPCBudgetNarrative" ref="A77:E82" totalsRowShown="0" headerRowDxfId="955" headerRowBorderDxfId="954" tableBorderDxfId="953" totalsRowBorderDxfId="952">
  <autoFilter ref="A77:E82" xr:uid="{D78F87A5-D772-439E-9A71-0D14C73F386A}"/>
  <tableColumns count="5">
    <tableColumn id="1" xr3:uid="{4624ED21-18DA-4A95-8DAB-71F900A5F5A5}" name="Definition " dataDxfId="951"/>
    <tableColumn id="2" xr3:uid="{1C647BDF-1D4B-4FF7-9CB8-141C8FF2F2AE}" name="Rating" dataDxfId="950"/>
    <tableColumn id="3" xr3:uid="{F1C2673E-D5CA-4FCA-9D1A-013FEB0B68E8}" name="Points Assigned"/>
    <tableColumn id="4" xr3:uid="{24D4D272-9A8F-468C-AD0D-AB7C541A0E63}" name="Points Possible" dataDxfId="949"/>
    <tableColumn id="5" xr3:uid="{2619C18C-F601-487C-BDE0-8EA528D99B8A}" name="Findings" dataDxfId="948"/>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CF27A806-6DB8-47AA-A0AE-4E36123E8251}" name="SCNarrativeSection5" displayName="SCNarrativeSection5" ref="A59:E64" totalsRowShown="0" headerRowDxfId="257" headerRowBorderDxfId="256" tableBorderDxfId="255" totalsRowBorderDxfId="254">
  <autoFilter ref="A59:E64" xr:uid="{CF27A806-6DB8-47AA-A0AE-4E36123E8251}"/>
  <tableColumns count="5">
    <tableColumn id="1" xr3:uid="{E1D7C4F1-3FAF-40FB-AE70-5E6075CCA7E9}" name="Definition " dataDxfId="253"/>
    <tableColumn id="2" xr3:uid="{D985A9E6-F3FB-4891-BE89-61F70711CD60}" name="Rating" dataDxfId="252"/>
    <tableColumn id="3" xr3:uid="{CFC5CE93-D6B5-43A3-9E30-83BA0D4BFFD8}" name="Points Assigned"/>
    <tableColumn id="4" xr3:uid="{F6BB26A7-984F-46DE-AE0E-79443A109DCA}" name="Points Possible" dataDxfId="251"/>
    <tableColumn id="5" xr3:uid="{1BCD98D9-563D-4109-95BE-3C3B98695365}" name="Findings" dataDxfId="250"/>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07D37C1-95BD-4164-9A53-B8B32A2C5EDA}" name="SCBudgetSection" displayName="SCBudgetSection" ref="A68:E73" totalsRowShown="0" headerRowDxfId="249" headerRowBorderDxfId="248" tableBorderDxfId="247" totalsRowBorderDxfId="246">
  <autoFilter ref="A68:E73" xr:uid="{F07D37C1-95BD-4164-9A53-B8B32A2C5EDA}"/>
  <tableColumns count="5">
    <tableColumn id="1" xr3:uid="{199007A9-5F2C-44C8-B3C3-D8F2DBEDE4BB}" name="Definition " dataDxfId="245"/>
    <tableColumn id="2" xr3:uid="{9A749ED5-0E85-459F-8FB2-97D68BC2ACC3}" name="Rating" dataDxfId="244"/>
    <tableColumn id="3" xr3:uid="{B985D592-CD64-4616-8791-A9C70C7C999E}" name="Points Assigned" dataDxfId="243"/>
    <tableColumn id="4" xr3:uid="{5B9E85CF-D784-4A5E-A79C-DA94C46CC73F}" name="Points Possible" dataDxfId="242"/>
    <tableColumn id="5" xr3:uid="{43A76AEC-5A3D-4C98-9AC9-6B15E0CE53F8}" name="Findings" dataDxfId="241"/>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88A20C1F-9467-4640-9676-110A57BB1EDA}" name="SCBudgetNarrative" displayName="SCBudgetNarrative" ref="A77:E82" totalsRowShown="0" headerRowDxfId="240" headerRowBorderDxfId="239" tableBorderDxfId="238" totalsRowBorderDxfId="237">
  <autoFilter ref="A77:E82" xr:uid="{88A20C1F-9467-4640-9676-110A57BB1EDA}"/>
  <tableColumns count="5">
    <tableColumn id="1" xr3:uid="{8C7A6B65-5792-49C9-B4AD-DEA7FEFB1B1B}" name="Definition " dataDxfId="236"/>
    <tableColumn id="2" xr3:uid="{46026499-3FF6-4FD4-931D-631CE9A1DB93}" name="Rating" dataDxfId="235"/>
    <tableColumn id="3" xr3:uid="{91C38767-2D34-4CA1-8753-42CEA38EFDC2}" name="Points Assigned"/>
    <tableColumn id="4" xr3:uid="{CC539D4B-D13D-4AD2-BD10-1157C6BA5506}" name="Points Possible" dataDxfId="234"/>
    <tableColumn id="5" xr3:uid="{2BA70279-CA94-47B8-976E-25D75EC8E5CA}" name="Findings" dataDxfId="233"/>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1C29042-6971-4073-8234-FBF093AFFFC7}" name="TCACEvaluationCriteria" displayName="TCACEvaluationCriteria" ref="A5:E14" totalsRowShown="0" headerRowDxfId="232" dataDxfId="230" headerRowBorderDxfId="231" tableBorderDxfId="229" totalsRowBorderDxfId="228">
  <autoFilter ref="A5:E14" xr:uid="{E1C29042-6971-4073-8234-FBF093AFFFC7}"/>
  <tableColumns count="5">
    <tableColumn id="1" xr3:uid="{3082C701-9C48-4C69-9B53-750736156761}" name="Element" dataDxfId="227"/>
    <tableColumn id="2" xr3:uid="{8AA03368-4BBC-4317-B550-751CF4B66260}" name="Rating" dataDxfId="226"/>
    <tableColumn id="3" xr3:uid="{D2DB1E68-F689-4875-BC34-67EC0B00B739}" name="Points Assigned" dataDxfId="225"/>
    <tableColumn id="4" xr3:uid="{6303B5BD-5DE0-45CD-80C9-898EA427FAF5}" name="Points Possible" dataDxfId="224"/>
    <tableColumn id="5" xr3:uid="{1B2105A6-1A14-4640-95CC-0D60D28B4981}" name="Findings" dataDxfId="223"/>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674E80F-5C16-4D71-871C-5A894F87C1F5}" name="TCACApplicationQuestions" displayName="TCACApplicationQuestions" ref="A18:E23" totalsRowShown="0" headerRowDxfId="222" dataDxfId="220" headerRowBorderDxfId="221" tableBorderDxfId="219" totalsRowBorderDxfId="218">
  <autoFilter ref="A18:E23" xr:uid="{5674E80F-5C16-4D71-871C-5A894F87C1F5}"/>
  <tableColumns count="5">
    <tableColumn id="1" xr3:uid="{11CC3DB8-97D6-46D4-996D-7A386EB62701}" name="Definition " dataDxfId="217"/>
    <tableColumn id="2" xr3:uid="{27269F73-8CCB-453F-BC18-9093DF3BC7BF}" name="Rating" dataDxfId="216"/>
    <tableColumn id="3" xr3:uid="{7F9997B5-3D91-4E48-959E-0C7E8F2F875B}" name="Points Assigned" dataDxfId="215"/>
    <tableColumn id="4" xr3:uid="{480BCEEF-CB3B-4824-B1FF-344B0161E42D}" name="Points Possible" dataDxfId="214"/>
    <tableColumn id="5" xr3:uid="{677DCF60-3912-4044-BF16-26ED78F147AE}" name="Findings" dataDxfId="213"/>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E6358C1-ABE9-4AF0-AD79-9B85ED2C4DAC}" name="TCACNarrativeSection1" displayName="TCACNarrativeSection1" ref="A27:E32" totalsRowShown="0" headerRowDxfId="212" headerRowBorderDxfId="211" tableBorderDxfId="210">
  <autoFilter ref="A27:E32" xr:uid="{AE6358C1-ABE9-4AF0-AD79-9B85ED2C4DAC}"/>
  <tableColumns count="5">
    <tableColumn id="1" xr3:uid="{4246B796-58B8-4323-B971-21DB91B41CC4}" name="Definition " dataDxfId="209"/>
    <tableColumn id="2" xr3:uid="{73866971-8E87-49D9-8A79-1A94A513AF7F}" name="Rating" dataDxfId="208"/>
    <tableColumn id="3" xr3:uid="{7BF29409-3D76-4386-B0AF-7E8D689AD7B3}" name="Points Assigned" dataDxfId="207"/>
    <tableColumn id="4" xr3:uid="{DB1E2220-996A-4898-BC97-52C4B6B2E7F4}" name="Points Possible" dataDxfId="206"/>
    <tableColumn id="5" xr3:uid="{8DAF054B-CFC6-4906-AEA5-369E7146BF9B}" name="Findings" dataDxfId="205"/>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D84FD6E-E71D-4C04-8997-50F208DD02C0}" name="TCACNarrativeSection2" displayName="TCACNarrativeSection2" ref="A35:E40" totalsRowShown="0" headerRowDxfId="204" headerRowBorderDxfId="203" tableBorderDxfId="202" totalsRowBorderDxfId="201">
  <autoFilter ref="A35:E40" xr:uid="{AD84FD6E-E71D-4C04-8997-50F208DD02C0}"/>
  <tableColumns count="5">
    <tableColumn id="1" xr3:uid="{54422BDF-3BB9-48F8-8F5F-C7473A7F7118}" name="Definition " dataDxfId="200"/>
    <tableColumn id="2" xr3:uid="{7A4321E4-0586-431A-8409-1CCF5FBE029B}" name="Rating" dataDxfId="199"/>
    <tableColumn id="3" xr3:uid="{4A483393-6FB5-4BE0-BD37-66B17A8E1B93}" name="Points Assigned" dataDxfId="198"/>
    <tableColumn id="4" xr3:uid="{A0478AA0-B052-429A-BC87-89AC1ABA79A0}" name="Points Possible" dataDxfId="197"/>
    <tableColumn id="5" xr3:uid="{EAF8D197-F9B5-47FC-B054-169973B3CD7B}" name="Findings" dataDxfId="196"/>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BFC7C96-0900-451A-9019-1ADEBE1E6C23}" name="TCACNarrativeSection3" displayName="TCACNarrativeSection3" ref="A43:E48" totalsRowShown="0" headerRowDxfId="195" headerRowBorderDxfId="194" tableBorderDxfId="193" totalsRowBorderDxfId="192">
  <autoFilter ref="A43:E48" xr:uid="{EBFC7C96-0900-451A-9019-1ADEBE1E6C23}"/>
  <tableColumns count="5">
    <tableColumn id="1" xr3:uid="{FC560CD5-15E5-4D9E-A6DB-4093AEF41436}" name="Definition " dataDxfId="191"/>
    <tableColumn id="2" xr3:uid="{F2E566E0-F6A6-4742-A265-30AC9043C96F}" name="Rating" dataDxfId="190"/>
    <tableColumn id="3" xr3:uid="{01A1BAC8-7BE7-441B-AAD9-CF08C8352EF7}" name="Points Assigned" dataDxfId="189"/>
    <tableColumn id="4" xr3:uid="{C6FF604D-B6A6-462F-A090-86A15CFFB8BB}" name="Points Possible" dataDxfId="188"/>
    <tableColumn id="5" xr3:uid="{C3F907B2-36CE-43B1-9369-E33E7C8C9B42}" name="Findings" dataDxfId="187"/>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A2BEA05-9BD1-490E-BED2-D4F5C46ED909}" name="TCACNarrativeSection4" displayName="TCACNarrativeSection4" ref="A51:E56" totalsRowShown="0" headerRowDxfId="186" headerRowBorderDxfId="185" tableBorderDxfId="184" totalsRowBorderDxfId="183">
  <autoFilter ref="A51:E56" xr:uid="{BA2BEA05-9BD1-490E-BED2-D4F5C46ED909}"/>
  <tableColumns count="5">
    <tableColumn id="1" xr3:uid="{8B3E5050-09C7-4A77-A96D-5F02EC3F846E}" name="Definition " dataDxfId="182"/>
    <tableColumn id="2" xr3:uid="{27DD9DE0-B4D4-4E2D-95B1-E29EE9F28F5C}" name="Rating" dataDxfId="181"/>
    <tableColumn id="3" xr3:uid="{45690306-A4A5-40D5-9668-38887925E6B6}" name="Points Assigned" dataDxfId="180"/>
    <tableColumn id="4" xr3:uid="{F2A8AAF6-88B8-41BB-8AA3-E2318BC9A65D}" name="Points Possible" dataDxfId="179"/>
    <tableColumn id="5" xr3:uid="{06202F22-02A2-473F-B01B-48FEE46FCFC1}" name="Findings" dataDxfId="178"/>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C630F6A-C1DA-4B47-BF26-E3398D4628F9}" name="TCACNarrativeSection5" displayName="TCACNarrativeSection5" ref="A59:E64" totalsRowShown="0" headerRowDxfId="177" headerRowBorderDxfId="176" tableBorderDxfId="175" totalsRowBorderDxfId="174">
  <autoFilter ref="A59:E64" xr:uid="{AC630F6A-C1DA-4B47-BF26-E3398D4628F9}"/>
  <tableColumns count="5">
    <tableColumn id="1" xr3:uid="{F061343F-AC31-4901-BA35-03A2F2A136AB}" name="Definition " dataDxfId="173"/>
    <tableColumn id="2" xr3:uid="{31705C4E-25D8-4F8F-9EF7-9C56602E26EB}" name="Rating" dataDxfId="172"/>
    <tableColumn id="3" xr3:uid="{5D3211E9-1F2C-49B8-BF0E-3DCD7139047C}" name="Points Assigned"/>
    <tableColumn id="4" xr3:uid="{BE0A5B53-955C-4689-AE24-2F2E3227201F}" name="Points Possible" dataDxfId="171"/>
    <tableColumn id="5" xr3:uid="{11F71375-056D-409E-A00F-C41247B767CC}" name="Findings" dataDxfId="17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81.xml"/><Relationship Id="rId3" Type="http://schemas.openxmlformats.org/officeDocument/2006/relationships/table" Target="../tables/table76.xml"/><Relationship Id="rId7" Type="http://schemas.openxmlformats.org/officeDocument/2006/relationships/table" Target="../tables/table80.xml"/><Relationship Id="rId2" Type="http://schemas.openxmlformats.org/officeDocument/2006/relationships/table" Target="../tables/table75.xml"/><Relationship Id="rId1" Type="http://schemas.openxmlformats.org/officeDocument/2006/relationships/printerSettings" Target="../printerSettings/printerSettings10.bin"/><Relationship Id="rId6" Type="http://schemas.openxmlformats.org/officeDocument/2006/relationships/table" Target="../tables/table79.xml"/><Relationship Id="rId5" Type="http://schemas.openxmlformats.org/officeDocument/2006/relationships/table" Target="../tables/table78.xml"/><Relationship Id="rId10" Type="http://schemas.openxmlformats.org/officeDocument/2006/relationships/table" Target="../tables/table83.xml"/><Relationship Id="rId4" Type="http://schemas.openxmlformats.org/officeDocument/2006/relationships/table" Target="../tables/table77.xml"/><Relationship Id="rId9" Type="http://schemas.openxmlformats.org/officeDocument/2006/relationships/table" Target="../tables/table82.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90.xml"/><Relationship Id="rId3" Type="http://schemas.openxmlformats.org/officeDocument/2006/relationships/table" Target="../tables/table85.xml"/><Relationship Id="rId7" Type="http://schemas.openxmlformats.org/officeDocument/2006/relationships/table" Target="../tables/table89.xml"/><Relationship Id="rId2" Type="http://schemas.openxmlformats.org/officeDocument/2006/relationships/table" Target="../tables/table84.xml"/><Relationship Id="rId1" Type="http://schemas.openxmlformats.org/officeDocument/2006/relationships/printerSettings" Target="../printerSettings/printerSettings11.bin"/><Relationship Id="rId6" Type="http://schemas.openxmlformats.org/officeDocument/2006/relationships/table" Target="../tables/table88.xml"/><Relationship Id="rId5" Type="http://schemas.openxmlformats.org/officeDocument/2006/relationships/table" Target="../tables/table87.xml"/><Relationship Id="rId10" Type="http://schemas.openxmlformats.org/officeDocument/2006/relationships/table" Target="../tables/table92.xml"/><Relationship Id="rId4" Type="http://schemas.openxmlformats.org/officeDocument/2006/relationships/table" Target="../tables/table86.xml"/><Relationship Id="rId9" Type="http://schemas.openxmlformats.org/officeDocument/2006/relationships/table" Target="../tables/table91.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99.xml"/><Relationship Id="rId3" Type="http://schemas.openxmlformats.org/officeDocument/2006/relationships/table" Target="../tables/table94.xml"/><Relationship Id="rId7" Type="http://schemas.openxmlformats.org/officeDocument/2006/relationships/table" Target="../tables/table98.xml"/><Relationship Id="rId2" Type="http://schemas.openxmlformats.org/officeDocument/2006/relationships/table" Target="../tables/table93.xml"/><Relationship Id="rId1" Type="http://schemas.openxmlformats.org/officeDocument/2006/relationships/printerSettings" Target="../printerSettings/printerSettings12.bin"/><Relationship Id="rId6" Type="http://schemas.openxmlformats.org/officeDocument/2006/relationships/table" Target="../tables/table97.xml"/><Relationship Id="rId5" Type="http://schemas.openxmlformats.org/officeDocument/2006/relationships/table" Target="../tables/table96.xml"/><Relationship Id="rId10" Type="http://schemas.openxmlformats.org/officeDocument/2006/relationships/table" Target="../tables/table101.xml"/><Relationship Id="rId4" Type="http://schemas.openxmlformats.org/officeDocument/2006/relationships/table" Target="../tables/table95.xml"/><Relationship Id="rId9" Type="http://schemas.openxmlformats.org/officeDocument/2006/relationships/table" Target="../tables/table100.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108.xml"/><Relationship Id="rId3" Type="http://schemas.openxmlformats.org/officeDocument/2006/relationships/table" Target="../tables/table103.xml"/><Relationship Id="rId7" Type="http://schemas.openxmlformats.org/officeDocument/2006/relationships/table" Target="../tables/table107.xml"/><Relationship Id="rId2" Type="http://schemas.openxmlformats.org/officeDocument/2006/relationships/table" Target="../tables/table102.xml"/><Relationship Id="rId1" Type="http://schemas.openxmlformats.org/officeDocument/2006/relationships/printerSettings" Target="../printerSettings/printerSettings13.bin"/><Relationship Id="rId6" Type="http://schemas.openxmlformats.org/officeDocument/2006/relationships/table" Target="../tables/table106.xml"/><Relationship Id="rId5" Type="http://schemas.openxmlformats.org/officeDocument/2006/relationships/table" Target="../tables/table105.xml"/><Relationship Id="rId10" Type="http://schemas.openxmlformats.org/officeDocument/2006/relationships/table" Target="../tables/table110.xml"/><Relationship Id="rId4" Type="http://schemas.openxmlformats.org/officeDocument/2006/relationships/table" Target="../tables/table104.xml"/><Relationship Id="rId9" Type="http://schemas.openxmlformats.org/officeDocument/2006/relationships/table" Target="../tables/table109.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117.xml"/><Relationship Id="rId3" Type="http://schemas.openxmlformats.org/officeDocument/2006/relationships/table" Target="../tables/table112.xml"/><Relationship Id="rId7" Type="http://schemas.openxmlformats.org/officeDocument/2006/relationships/table" Target="../tables/table116.xml"/><Relationship Id="rId2" Type="http://schemas.openxmlformats.org/officeDocument/2006/relationships/table" Target="../tables/table111.xml"/><Relationship Id="rId1" Type="http://schemas.openxmlformats.org/officeDocument/2006/relationships/printerSettings" Target="../printerSettings/printerSettings14.bin"/><Relationship Id="rId6" Type="http://schemas.openxmlformats.org/officeDocument/2006/relationships/table" Target="../tables/table115.xml"/><Relationship Id="rId5" Type="http://schemas.openxmlformats.org/officeDocument/2006/relationships/table" Target="../tables/table114.xml"/><Relationship Id="rId10" Type="http://schemas.openxmlformats.org/officeDocument/2006/relationships/table" Target="../tables/table119.xml"/><Relationship Id="rId4" Type="http://schemas.openxmlformats.org/officeDocument/2006/relationships/table" Target="../tables/table113.xml"/><Relationship Id="rId9" Type="http://schemas.openxmlformats.org/officeDocument/2006/relationships/table" Target="../tables/table118.xml"/></Relationships>
</file>

<file path=xl/worksheets/_rels/sheet2.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2.bin"/><Relationship Id="rId6" Type="http://schemas.openxmlformats.org/officeDocument/2006/relationships/table" Target="../tables/table14.xml"/><Relationship Id="rId5" Type="http://schemas.openxmlformats.org/officeDocument/2006/relationships/table" Target="../tables/table13.xml"/><Relationship Id="rId10" Type="http://schemas.openxmlformats.org/officeDocument/2006/relationships/table" Target="../tables/table18.xml"/><Relationship Id="rId4" Type="http://schemas.openxmlformats.org/officeDocument/2006/relationships/table" Target="../tables/table12.xml"/><Relationship Id="rId9" Type="http://schemas.openxmlformats.org/officeDocument/2006/relationships/table" Target="../tables/table17.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5.xml"/><Relationship Id="rId3" Type="http://schemas.openxmlformats.org/officeDocument/2006/relationships/table" Target="../tables/table20.xml"/><Relationship Id="rId7" Type="http://schemas.openxmlformats.org/officeDocument/2006/relationships/table" Target="../tables/table24.xml"/><Relationship Id="rId2"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23.xml"/><Relationship Id="rId5" Type="http://schemas.openxmlformats.org/officeDocument/2006/relationships/table" Target="../tables/table22.xml"/><Relationship Id="rId10" Type="http://schemas.openxmlformats.org/officeDocument/2006/relationships/table" Target="../tables/table27.xml"/><Relationship Id="rId4" Type="http://schemas.openxmlformats.org/officeDocument/2006/relationships/table" Target="../tables/table21.xml"/><Relationship Id="rId9" Type="http://schemas.openxmlformats.org/officeDocument/2006/relationships/table" Target="../tables/table26.xml"/></Relationships>
</file>

<file path=xl/worksheets/_rels/sheet4.xml.rels><?xml version="1.0" encoding="UTF-8" standalone="yes"?>
<Relationships xmlns="http://schemas.openxmlformats.org/package/2006/relationships"><Relationship Id="rId8" Type="http://schemas.openxmlformats.org/officeDocument/2006/relationships/table" Target="../tables/table34.xml"/><Relationship Id="rId3" Type="http://schemas.openxmlformats.org/officeDocument/2006/relationships/table" Target="../tables/table29.xml"/><Relationship Id="rId7" Type="http://schemas.openxmlformats.org/officeDocument/2006/relationships/table" Target="../tables/table33.xml"/><Relationship Id="rId2" Type="http://schemas.openxmlformats.org/officeDocument/2006/relationships/table" Target="../tables/table28.xml"/><Relationship Id="rId1" Type="http://schemas.openxmlformats.org/officeDocument/2006/relationships/printerSettings" Target="../printerSettings/printerSettings4.bin"/><Relationship Id="rId6" Type="http://schemas.openxmlformats.org/officeDocument/2006/relationships/table" Target="../tables/table32.xml"/><Relationship Id="rId5" Type="http://schemas.openxmlformats.org/officeDocument/2006/relationships/table" Target="../tables/table31.xml"/><Relationship Id="rId10" Type="http://schemas.openxmlformats.org/officeDocument/2006/relationships/table" Target="../tables/table36.xml"/><Relationship Id="rId4" Type="http://schemas.openxmlformats.org/officeDocument/2006/relationships/table" Target="../tables/table30.xml"/><Relationship Id="rId9" Type="http://schemas.openxmlformats.org/officeDocument/2006/relationships/table" Target="../tables/table3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printerSettings" Target="../printerSettings/printerSettings5.bin"/><Relationship Id="rId5" Type="http://schemas.openxmlformats.org/officeDocument/2006/relationships/table" Target="../tables/table40.xml"/><Relationship Id="rId4" Type="http://schemas.openxmlformats.org/officeDocument/2006/relationships/table" Target="../tables/table39.xml"/></Relationships>
</file>

<file path=xl/worksheets/_rels/sheet6.xml.rels><?xml version="1.0" encoding="UTF-8" standalone="yes"?>
<Relationships xmlns="http://schemas.openxmlformats.org/package/2006/relationships"><Relationship Id="rId8" Type="http://schemas.openxmlformats.org/officeDocument/2006/relationships/table" Target="../tables/table47.xml"/><Relationship Id="rId3" Type="http://schemas.openxmlformats.org/officeDocument/2006/relationships/table" Target="../tables/table42.xml"/><Relationship Id="rId7" Type="http://schemas.openxmlformats.org/officeDocument/2006/relationships/table" Target="../tables/table46.xml"/><Relationship Id="rId2" Type="http://schemas.openxmlformats.org/officeDocument/2006/relationships/table" Target="../tables/table41.xml"/><Relationship Id="rId1" Type="http://schemas.openxmlformats.org/officeDocument/2006/relationships/printerSettings" Target="../printerSettings/printerSettings6.bin"/><Relationship Id="rId6" Type="http://schemas.openxmlformats.org/officeDocument/2006/relationships/table" Target="../tables/table45.xml"/><Relationship Id="rId5" Type="http://schemas.openxmlformats.org/officeDocument/2006/relationships/table" Target="../tables/table44.xml"/><Relationship Id="rId10" Type="http://schemas.openxmlformats.org/officeDocument/2006/relationships/table" Target="../tables/table49.xml"/><Relationship Id="rId4" Type="http://schemas.openxmlformats.org/officeDocument/2006/relationships/table" Target="../tables/table43.xml"/><Relationship Id="rId9" Type="http://schemas.openxmlformats.org/officeDocument/2006/relationships/table" Target="../tables/table48.xml"/></Relationships>
</file>

<file path=xl/worksheets/_rels/sheet7.xml.rels><?xml version="1.0" encoding="UTF-8" standalone="yes"?>
<Relationships xmlns="http://schemas.openxmlformats.org/package/2006/relationships"><Relationship Id="rId8" Type="http://schemas.openxmlformats.org/officeDocument/2006/relationships/table" Target="../tables/table56.xml"/><Relationship Id="rId3" Type="http://schemas.openxmlformats.org/officeDocument/2006/relationships/table" Target="../tables/table51.xml"/><Relationship Id="rId7" Type="http://schemas.openxmlformats.org/officeDocument/2006/relationships/table" Target="../tables/table55.xml"/><Relationship Id="rId2" Type="http://schemas.openxmlformats.org/officeDocument/2006/relationships/table" Target="../tables/table50.xml"/><Relationship Id="rId1" Type="http://schemas.openxmlformats.org/officeDocument/2006/relationships/printerSettings" Target="../printerSettings/printerSettings7.bin"/><Relationship Id="rId6" Type="http://schemas.openxmlformats.org/officeDocument/2006/relationships/table" Target="../tables/table54.xml"/><Relationship Id="rId5" Type="http://schemas.openxmlformats.org/officeDocument/2006/relationships/table" Target="../tables/table53.xml"/><Relationship Id="rId4" Type="http://schemas.openxmlformats.org/officeDocument/2006/relationships/table" Target="../tables/table52.xml"/></Relationships>
</file>

<file path=xl/worksheets/_rels/sheet8.xml.rels><?xml version="1.0" encoding="UTF-8" standalone="yes"?>
<Relationships xmlns="http://schemas.openxmlformats.org/package/2006/relationships"><Relationship Id="rId8" Type="http://schemas.openxmlformats.org/officeDocument/2006/relationships/table" Target="../tables/table63.xml"/><Relationship Id="rId3" Type="http://schemas.openxmlformats.org/officeDocument/2006/relationships/table" Target="../tables/table58.xml"/><Relationship Id="rId7" Type="http://schemas.openxmlformats.org/officeDocument/2006/relationships/table" Target="../tables/table62.xml"/><Relationship Id="rId2" Type="http://schemas.openxmlformats.org/officeDocument/2006/relationships/table" Target="../tables/table57.xml"/><Relationship Id="rId1" Type="http://schemas.openxmlformats.org/officeDocument/2006/relationships/printerSettings" Target="../printerSettings/printerSettings8.bin"/><Relationship Id="rId6" Type="http://schemas.openxmlformats.org/officeDocument/2006/relationships/table" Target="../tables/table61.xml"/><Relationship Id="rId5" Type="http://schemas.openxmlformats.org/officeDocument/2006/relationships/table" Target="../tables/table60.xml"/><Relationship Id="rId10" Type="http://schemas.openxmlformats.org/officeDocument/2006/relationships/table" Target="../tables/table65.xml"/><Relationship Id="rId4" Type="http://schemas.openxmlformats.org/officeDocument/2006/relationships/table" Target="../tables/table59.xml"/><Relationship Id="rId9" Type="http://schemas.openxmlformats.org/officeDocument/2006/relationships/table" Target="../tables/table64.xml"/></Relationships>
</file>

<file path=xl/worksheets/_rels/sheet9.xml.rels><?xml version="1.0" encoding="UTF-8" standalone="yes"?>
<Relationships xmlns="http://schemas.openxmlformats.org/package/2006/relationships"><Relationship Id="rId8" Type="http://schemas.openxmlformats.org/officeDocument/2006/relationships/table" Target="../tables/table72.xml"/><Relationship Id="rId3" Type="http://schemas.openxmlformats.org/officeDocument/2006/relationships/table" Target="../tables/table67.xml"/><Relationship Id="rId7" Type="http://schemas.openxmlformats.org/officeDocument/2006/relationships/table" Target="../tables/table71.xml"/><Relationship Id="rId2" Type="http://schemas.openxmlformats.org/officeDocument/2006/relationships/table" Target="../tables/table66.xml"/><Relationship Id="rId1" Type="http://schemas.openxmlformats.org/officeDocument/2006/relationships/printerSettings" Target="../printerSettings/printerSettings9.bin"/><Relationship Id="rId6" Type="http://schemas.openxmlformats.org/officeDocument/2006/relationships/table" Target="../tables/table70.xml"/><Relationship Id="rId5" Type="http://schemas.openxmlformats.org/officeDocument/2006/relationships/table" Target="../tables/table69.xml"/><Relationship Id="rId10" Type="http://schemas.openxmlformats.org/officeDocument/2006/relationships/table" Target="../tables/table74.xml"/><Relationship Id="rId4" Type="http://schemas.openxmlformats.org/officeDocument/2006/relationships/table" Target="../tables/table68.xml"/><Relationship Id="rId9" Type="http://schemas.openxmlformats.org/officeDocument/2006/relationships/table" Target="../tables/table7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4ED2-AAA0-4BA0-976B-F194FAAA333F}">
  <dimension ref="A1:J85"/>
  <sheetViews>
    <sheetView topLeftCell="A19" zoomScaleNormal="100" workbookViewId="0">
      <selection activeCell="D38" sqref="D38"/>
    </sheetView>
  </sheetViews>
  <sheetFormatPr defaultRowHeight="14.4" x14ac:dyDescent="0.3"/>
  <cols>
    <col min="1" max="1" width="76.6640625" customWidth="1"/>
    <col min="2" max="2" width="40.88671875" customWidth="1"/>
    <col min="3" max="3" width="26.33203125" customWidth="1"/>
    <col min="4" max="4" width="26" customWidth="1"/>
    <col min="5" max="5" width="86.10937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77</v>
      </c>
      <c r="B2" s="98"/>
      <c r="C2" s="98"/>
      <c r="D2" s="98"/>
      <c r="E2" s="98"/>
    </row>
    <row r="3" spans="1:10" s="1" customFormat="1" ht="35.4" customHeight="1" thickTop="1" x14ac:dyDescent="0.25">
      <c r="A3" s="99" t="s">
        <v>178</v>
      </c>
      <c r="B3" s="99"/>
      <c r="C3" s="99"/>
      <c r="D3" s="99"/>
      <c r="E3" s="99"/>
      <c r="F3" s="2"/>
      <c r="G3" s="2"/>
      <c r="H3" s="2"/>
      <c r="I3" s="2"/>
    </row>
    <row r="4" spans="1:10" s="1" customFormat="1" ht="18" thickBot="1" x14ac:dyDescent="0.3">
      <c r="A4" s="100" t="s">
        <v>5</v>
      </c>
      <c r="B4" s="101"/>
      <c r="C4" s="101"/>
      <c r="D4" s="101"/>
      <c r="E4" s="101"/>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5</v>
      </c>
      <c r="D6" s="17">
        <v>5</v>
      </c>
      <c r="E6" s="44"/>
    </row>
    <row r="7" spans="1:10" s="1" customFormat="1" ht="15" x14ac:dyDescent="0.25">
      <c r="A7" s="42" t="s">
        <v>7</v>
      </c>
      <c r="B7" s="79"/>
      <c r="C7" s="16">
        <f>C32</f>
        <v>10</v>
      </c>
      <c r="D7" s="17">
        <v>10</v>
      </c>
      <c r="E7" s="44"/>
    </row>
    <row r="8" spans="1:10" s="1" customFormat="1" ht="15" x14ac:dyDescent="0.25">
      <c r="A8" s="42" t="s">
        <v>8</v>
      </c>
      <c r="B8" s="79"/>
      <c r="C8" s="16">
        <f>C40</f>
        <v>8</v>
      </c>
      <c r="D8" s="17">
        <v>10</v>
      </c>
      <c r="E8" s="44"/>
    </row>
    <row r="9" spans="1:10" s="1" customFormat="1" ht="15" x14ac:dyDescent="0.25">
      <c r="A9" s="42" t="s">
        <v>9</v>
      </c>
      <c r="B9" s="79"/>
      <c r="C9" s="16">
        <f>C48</f>
        <v>22</v>
      </c>
      <c r="D9" s="17">
        <v>25</v>
      </c>
      <c r="E9" s="44"/>
    </row>
    <row r="10" spans="1:10" s="1" customFormat="1" ht="15" x14ac:dyDescent="0.25">
      <c r="A10" s="42" t="s">
        <v>10</v>
      </c>
      <c r="B10" s="79"/>
      <c r="C10" s="16">
        <f>C56</f>
        <v>10</v>
      </c>
      <c r="D10" s="17">
        <v>10</v>
      </c>
      <c r="E10" s="44"/>
    </row>
    <row r="11" spans="1:10" s="1" customFormat="1" ht="15" x14ac:dyDescent="0.25">
      <c r="A11" s="42" t="s">
        <v>11</v>
      </c>
      <c r="B11" s="79"/>
      <c r="C11" s="16">
        <f>C64</f>
        <v>4</v>
      </c>
      <c r="D11" s="17">
        <v>5</v>
      </c>
      <c r="E11" s="44"/>
    </row>
    <row r="12" spans="1:10" s="1" customFormat="1" ht="15" x14ac:dyDescent="0.25">
      <c r="A12" s="42" t="s">
        <v>12</v>
      </c>
      <c r="B12" s="79"/>
      <c r="C12" s="16">
        <f>C73</f>
        <v>10</v>
      </c>
      <c r="D12" s="17">
        <v>10</v>
      </c>
      <c r="E12" s="44"/>
    </row>
    <row r="13" spans="1:10" s="1" customFormat="1" ht="15" x14ac:dyDescent="0.25">
      <c r="A13" s="42" t="s">
        <v>13</v>
      </c>
      <c r="B13" s="79"/>
      <c r="C13" s="16">
        <f>C82</f>
        <v>22</v>
      </c>
      <c r="D13" s="17">
        <v>25</v>
      </c>
      <c r="E13" s="44"/>
    </row>
    <row r="14" spans="1:10" s="1" customFormat="1" ht="15" x14ac:dyDescent="0.25">
      <c r="A14" s="46" t="s">
        <v>14</v>
      </c>
      <c r="B14" s="80"/>
      <c r="C14" s="41">
        <f>SUM(C6:C13)</f>
        <v>91</v>
      </c>
      <c r="D14" s="41">
        <v>100</v>
      </c>
      <c r="E14" s="4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66" customHeight="1" thickTop="1" x14ac:dyDescent="0.25">
      <c r="A17" s="102" t="s">
        <v>175</v>
      </c>
      <c r="B17" s="103"/>
      <c r="C17" s="103"/>
      <c r="D17" s="103"/>
      <c r="E17" s="103"/>
      <c r="F17" s="3"/>
      <c r="G17" s="4"/>
      <c r="H17" s="4"/>
      <c r="I17" s="4"/>
      <c r="J17" s="4"/>
    </row>
    <row r="18" spans="1:10" s="1" customFormat="1" ht="15" x14ac:dyDescent="0.25">
      <c r="A18" s="49" t="s">
        <v>15</v>
      </c>
      <c r="B18" s="50" t="s">
        <v>1</v>
      </c>
      <c r="C18" s="51" t="s">
        <v>2</v>
      </c>
      <c r="D18" s="51" t="s">
        <v>3</v>
      </c>
      <c r="E18" s="52" t="s">
        <v>4</v>
      </c>
      <c r="F18" s="3"/>
      <c r="G18" s="4"/>
      <c r="H18" s="4"/>
      <c r="I18" s="4"/>
      <c r="J18" s="4"/>
    </row>
    <row r="19" spans="1:10" s="1" customFormat="1" ht="60" x14ac:dyDescent="0.25">
      <c r="A19" s="53" t="s">
        <v>17</v>
      </c>
      <c r="B19" s="21" t="s">
        <v>18</v>
      </c>
      <c r="C19" s="16">
        <v>5</v>
      </c>
      <c r="D19" s="17">
        <v>5</v>
      </c>
      <c r="E19" s="44"/>
    </row>
    <row r="20" spans="1:10" s="1" customFormat="1" ht="60" x14ac:dyDescent="0.25">
      <c r="A20" s="53" t="s">
        <v>144</v>
      </c>
      <c r="B20" s="21" t="s">
        <v>20</v>
      </c>
      <c r="C20" s="16"/>
      <c r="D20" s="17">
        <v>3</v>
      </c>
      <c r="E20" s="44"/>
    </row>
    <row r="21" spans="1:10" s="1" customFormat="1" ht="45" x14ac:dyDescent="0.25">
      <c r="A21" s="53" t="s">
        <v>21</v>
      </c>
      <c r="B21" s="22" t="s">
        <v>22</v>
      </c>
      <c r="C21" s="16"/>
      <c r="D21" s="17">
        <v>1</v>
      </c>
      <c r="E21" s="44"/>
    </row>
    <row r="22" spans="1:10" s="1" customFormat="1" ht="30" x14ac:dyDescent="0.25">
      <c r="A22" s="42" t="s">
        <v>23</v>
      </c>
      <c r="B22" s="22" t="s">
        <v>24</v>
      </c>
      <c r="C22" s="23"/>
      <c r="D22" s="17">
        <v>0</v>
      </c>
      <c r="E22" s="76"/>
    </row>
    <row r="23" spans="1:10" s="1" customFormat="1" ht="30" x14ac:dyDescent="0.25">
      <c r="A23" s="46" t="s">
        <v>25</v>
      </c>
      <c r="B23" s="80"/>
      <c r="C23" s="41">
        <f>SUM(C19:C22)</f>
        <v>5</v>
      </c>
      <c r="D23" s="81"/>
      <c r="E23" s="48"/>
    </row>
    <row r="24" spans="1:10" s="1" customFormat="1" ht="15" x14ac:dyDescent="0.25">
      <c r="A24" s="13"/>
      <c r="B24" s="13"/>
      <c r="C24" s="13"/>
      <c r="D24" s="13"/>
      <c r="E24" s="13"/>
    </row>
    <row r="25" spans="1:10" s="1" customFormat="1" ht="18" thickBot="1" x14ac:dyDescent="0.3">
      <c r="A25" s="100" t="s">
        <v>26</v>
      </c>
      <c r="B25" s="101"/>
      <c r="C25" s="101"/>
      <c r="D25" s="101"/>
      <c r="E25" s="101"/>
    </row>
    <row r="26" spans="1:10" s="1" customFormat="1" ht="20.399999999999999" customHeight="1" thickTop="1" x14ac:dyDescent="0.25">
      <c r="A26" s="106" t="s">
        <v>27</v>
      </c>
      <c r="B26" s="114"/>
      <c r="C26" s="114"/>
      <c r="D26" s="114"/>
      <c r="E26" s="115"/>
    </row>
    <row r="27" spans="1:10" s="1" customFormat="1" ht="15" x14ac:dyDescent="0.25">
      <c r="A27" s="49" t="s">
        <v>15</v>
      </c>
      <c r="B27" s="50" t="s">
        <v>1</v>
      </c>
      <c r="C27" s="51" t="s">
        <v>2</v>
      </c>
      <c r="D27" s="51" t="s">
        <v>3</v>
      </c>
      <c r="E27" s="52" t="s">
        <v>4</v>
      </c>
    </row>
    <row r="28" spans="1:10" s="1" customFormat="1" ht="75" x14ac:dyDescent="0.25">
      <c r="A28" s="42" t="s">
        <v>145</v>
      </c>
      <c r="B28" s="22" t="s">
        <v>28</v>
      </c>
      <c r="C28" s="25">
        <v>10</v>
      </c>
      <c r="D28" s="17">
        <v>10</v>
      </c>
      <c r="E28" s="44" t="s">
        <v>91</v>
      </c>
    </row>
    <row r="29" spans="1:10" s="1" customFormat="1" ht="75" x14ac:dyDescent="0.25">
      <c r="A29" s="42" t="s">
        <v>29</v>
      </c>
      <c r="B29" s="22" t="s">
        <v>30</v>
      </c>
      <c r="C29" s="73"/>
      <c r="D29" s="17">
        <v>7</v>
      </c>
      <c r="E29" s="76"/>
    </row>
    <row r="30" spans="1:10" s="1" customFormat="1" ht="60" x14ac:dyDescent="0.25">
      <c r="A30" s="42" t="s">
        <v>31</v>
      </c>
      <c r="B30" s="22" t="s">
        <v>32</v>
      </c>
      <c r="C30" s="73"/>
      <c r="D30" s="17">
        <v>4</v>
      </c>
      <c r="E30" s="76"/>
    </row>
    <row r="31" spans="1:10" s="1" customFormat="1" ht="45" x14ac:dyDescent="0.25">
      <c r="A31" s="42" t="s">
        <v>33</v>
      </c>
      <c r="B31" s="22" t="s">
        <v>34</v>
      </c>
      <c r="C31" s="73"/>
      <c r="D31" s="17">
        <v>0</v>
      </c>
      <c r="E31" s="77"/>
    </row>
    <row r="32" spans="1:10" s="1" customFormat="1" ht="15" x14ac:dyDescent="0.25">
      <c r="A32" s="46" t="s">
        <v>35</v>
      </c>
      <c r="B32" s="80"/>
      <c r="C32" s="41">
        <f>SUM(C28:C31)</f>
        <v>10</v>
      </c>
      <c r="D32" s="81"/>
      <c r="E32" s="48"/>
    </row>
    <row r="33" spans="1:8" s="1" customFormat="1" ht="15" x14ac:dyDescent="0.25">
      <c r="A33" s="13"/>
      <c r="B33" s="13"/>
      <c r="C33" s="13"/>
      <c r="D33" s="13"/>
      <c r="E33" s="13"/>
    </row>
    <row r="34" spans="1:8" s="1" customFormat="1" ht="61.95" customHeight="1" x14ac:dyDescent="0.25">
      <c r="A34" s="106" t="s">
        <v>176</v>
      </c>
      <c r="B34" s="114"/>
      <c r="C34" s="114"/>
      <c r="D34" s="114"/>
      <c r="E34" s="115"/>
    </row>
    <row r="35" spans="1:8" s="1" customFormat="1" ht="15" x14ac:dyDescent="0.25">
      <c r="A35" s="49" t="s">
        <v>15</v>
      </c>
      <c r="B35" s="50" t="s">
        <v>1</v>
      </c>
      <c r="C35" s="51" t="s">
        <v>2</v>
      </c>
      <c r="D35" s="51" t="s">
        <v>3</v>
      </c>
      <c r="E35" s="52" t="s">
        <v>4</v>
      </c>
    </row>
    <row r="36" spans="1:8" s="1" customFormat="1" ht="75" x14ac:dyDescent="0.25">
      <c r="A36" s="42" t="s">
        <v>36</v>
      </c>
      <c r="B36" s="22" t="s">
        <v>28</v>
      </c>
      <c r="C36" s="27">
        <v>8</v>
      </c>
      <c r="D36" s="17">
        <v>10</v>
      </c>
      <c r="E36" s="44" t="s">
        <v>146</v>
      </c>
    </row>
    <row r="37" spans="1:8" s="1" customFormat="1" ht="75" x14ac:dyDescent="0.25">
      <c r="A37" s="42" t="s">
        <v>37</v>
      </c>
      <c r="B37" s="22" t="s">
        <v>30</v>
      </c>
      <c r="C37" s="27"/>
      <c r="D37" s="17">
        <v>7</v>
      </c>
      <c r="E37" s="44"/>
    </row>
    <row r="38" spans="1:8" s="1" customFormat="1" ht="60" x14ac:dyDescent="0.25">
      <c r="A38" s="42" t="s">
        <v>38</v>
      </c>
      <c r="B38" s="22" t="s">
        <v>32</v>
      </c>
      <c r="C38" s="27"/>
      <c r="D38" s="17">
        <v>4</v>
      </c>
      <c r="E38" s="45"/>
    </row>
    <row r="39" spans="1:8" s="1" customFormat="1" ht="45" x14ac:dyDescent="0.25">
      <c r="A39" s="42" t="s">
        <v>39</v>
      </c>
      <c r="B39" s="22" t="s">
        <v>34</v>
      </c>
      <c r="C39" s="27"/>
      <c r="D39" s="17">
        <v>0</v>
      </c>
      <c r="E39" s="45"/>
      <c r="F39" s="2"/>
      <c r="G39" s="2"/>
      <c r="H39" s="2"/>
    </row>
    <row r="40" spans="1:8" s="1" customFormat="1" ht="15" x14ac:dyDescent="0.25">
      <c r="A40" s="46" t="s">
        <v>40</v>
      </c>
      <c r="B40" s="80"/>
      <c r="C40" s="47">
        <f>SUM(C36:C39)</f>
        <v>8</v>
      </c>
      <c r="D40" s="82"/>
      <c r="E40" s="48"/>
    </row>
    <row r="41" spans="1:8" s="1" customFormat="1" ht="15" x14ac:dyDescent="0.25">
      <c r="A41" s="13"/>
      <c r="B41" s="13"/>
      <c r="C41" s="13"/>
      <c r="D41" s="13"/>
      <c r="E41" s="13"/>
      <c r="F41" s="2"/>
      <c r="G41" s="2"/>
      <c r="H41" s="2"/>
    </row>
    <row r="42" spans="1:8" s="1" customFormat="1" ht="81" customHeight="1" x14ac:dyDescent="0.25">
      <c r="A42" s="106" t="s">
        <v>177</v>
      </c>
      <c r="B42" s="107"/>
      <c r="C42" s="107"/>
      <c r="D42" s="107"/>
      <c r="E42" s="108"/>
    </row>
    <row r="43" spans="1:8" s="1" customFormat="1" ht="15" x14ac:dyDescent="0.25">
      <c r="A43" s="49" t="s">
        <v>15</v>
      </c>
      <c r="B43" s="50" t="s">
        <v>1</v>
      </c>
      <c r="C43" s="51" t="s">
        <v>2</v>
      </c>
      <c r="D43" s="51" t="s">
        <v>3</v>
      </c>
      <c r="E43" s="52" t="s">
        <v>4</v>
      </c>
    </row>
    <row r="44" spans="1:8" s="1" customFormat="1" ht="225" x14ac:dyDescent="0.25">
      <c r="A44" s="42" t="s">
        <v>41</v>
      </c>
      <c r="B44" s="22" t="s">
        <v>42</v>
      </c>
      <c r="C44" s="16">
        <v>22</v>
      </c>
      <c r="D44" s="17">
        <v>25</v>
      </c>
      <c r="E44" s="44" t="s">
        <v>147</v>
      </c>
    </row>
    <row r="45" spans="1:8" s="1" customFormat="1" ht="165" x14ac:dyDescent="0.25">
      <c r="A45" s="42" t="s">
        <v>43</v>
      </c>
      <c r="B45" s="22" t="s">
        <v>44</v>
      </c>
      <c r="C45" s="23"/>
      <c r="D45" s="17">
        <v>15</v>
      </c>
      <c r="E45" s="75"/>
      <c r="F45" s="2"/>
      <c r="G45" s="2"/>
      <c r="H45" s="2"/>
    </row>
    <row r="46" spans="1:8" s="1" customFormat="1" ht="195" x14ac:dyDescent="0.25">
      <c r="A46" s="42" t="s">
        <v>45</v>
      </c>
      <c r="B46" s="22" t="s">
        <v>46</v>
      </c>
      <c r="C46" s="23"/>
      <c r="D46" s="17">
        <v>5</v>
      </c>
      <c r="E46" s="75"/>
      <c r="F46" s="2"/>
      <c r="G46" s="2"/>
      <c r="H46" s="2"/>
    </row>
    <row r="47" spans="1:8" s="1" customFormat="1" ht="150" x14ac:dyDescent="0.25">
      <c r="A47" s="42" t="s">
        <v>47</v>
      </c>
      <c r="B47" s="22" t="s">
        <v>34</v>
      </c>
      <c r="C47" s="23"/>
      <c r="D47" s="17">
        <v>0</v>
      </c>
      <c r="E47" s="75"/>
      <c r="F47" s="2"/>
      <c r="G47" s="2"/>
      <c r="H47" s="2"/>
    </row>
    <row r="48" spans="1:8" s="1" customFormat="1" ht="15" x14ac:dyDescent="0.25">
      <c r="A48" s="46" t="s">
        <v>48</v>
      </c>
      <c r="B48" s="80"/>
      <c r="C48" s="41">
        <f>SUM(C44:C47)</f>
        <v>22</v>
      </c>
      <c r="D48" s="81"/>
      <c r="E48" s="48"/>
    </row>
    <row r="49" spans="1:5" s="1" customFormat="1" ht="15" x14ac:dyDescent="0.25">
      <c r="A49" s="13"/>
      <c r="B49" s="13"/>
      <c r="C49" s="13"/>
      <c r="D49" s="13"/>
      <c r="E49" s="13"/>
    </row>
    <row r="50" spans="1:5" s="1" customFormat="1" ht="33" customHeight="1" x14ac:dyDescent="0.25">
      <c r="A50" s="106" t="s">
        <v>179</v>
      </c>
      <c r="B50" s="107"/>
      <c r="C50" s="107"/>
      <c r="D50" s="107"/>
      <c r="E50" s="108"/>
    </row>
    <row r="51" spans="1:5" s="1" customFormat="1" ht="15" x14ac:dyDescent="0.25">
      <c r="A51" s="49" t="s">
        <v>15</v>
      </c>
      <c r="B51" s="50" t="s">
        <v>1</v>
      </c>
      <c r="C51" s="51" t="s">
        <v>2</v>
      </c>
      <c r="D51" s="51" t="s">
        <v>3</v>
      </c>
      <c r="E51" s="52" t="s">
        <v>4</v>
      </c>
    </row>
    <row r="52" spans="1:5" s="1" customFormat="1" ht="75" x14ac:dyDescent="0.25">
      <c r="A52" s="42" t="s">
        <v>49</v>
      </c>
      <c r="B52" s="22" t="s">
        <v>28</v>
      </c>
      <c r="C52" s="16">
        <v>10</v>
      </c>
      <c r="D52" s="17">
        <v>10</v>
      </c>
      <c r="E52" s="45"/>
    </row>
    <row r="53" spans="1:5" s="1" customFormat="1" ht="90" x14ac:dyDescent="0.25">
      <c r="A53" s="42" t="s">
        <v>50</v>
      </c>
      <c r="B53" s="22" t="s">
        <v>30</v>
      </c>
      <c r="C53" s="23"/>
      <c r="D53" s="17">
        <v>7</v>
      </c>
      <c r="E53" s="44"/>
    </row>
    <row r="54" spans="1:5" s="1" customFormat="1" ht="105" x14ac:dyDescent="0.25">
      <c r="A54" s="42" t="s">
        <v>51</v>
      </c>
      <c r="B54" s="22" t="s">
        <v>32</v>
      </c>
      <c r="C54" s="23"/>
      <c r="D54" s="17">
        <v>4</v>
      </c>
      <c r="E54" s="45"/>
    </row>
    <row r="55" spans="1:5" s="1" customFormat="1" ht="90" x14ac:dyDescent="0.25">
      <c r="A55" s="42" t="s">
        <v>52</v>
      </c>
      <c r="B55" s="22" t="s">
        <v>34</v>
      </c>
      <c r="C55" s="23"/>
      <c r="D55" s="17">
        <v>0</v>
      </c>
      <c r="E55" s="45"/>
    </row>
    <row r="56" spans="1:5" s="1" customFormat="1" ht="15" x14ac:dyDescent="0.25">
      <c r="A56" s="46" t="s">
        <v>53</v>
      </c>
      <c r="B56" s="80"/>
      <c r="C56" s="47">
        <f>SUM(C52:C55)</f>
        <v>10</v>
      </c>
      <c r="D56" s="82"/>
      <c r="E56" s="48"/>
    </row>
    <row r="57" spans="1:5" s="1" customFormat="1" ht="15" x14ac:dyDescent="0.25">
      <c r="A57" s="13"/>
      <c r="B57" s="13"/>
      <c r="C57" s="13"/>
      <c r="D57" s="13"/>
      <c r="E57" s="13"/>
    </row>
    <row r="58" spans="1:5" s="1" customFormat="1" ht="30.6" customHeight="1" x14ac:dyDescent="0.25">
      <c r="A58" s="106" t="s">
        <v>180</v>
      </c>
      <c r="B58" s="107"/>
      <c r="C58" s="107"/>
      <c r="D58" s="107"/>
      <c r="E58" s="108"/>
    </row>
    <row r="59" spans="1:5" s="1" customFormat="1" ht="15" x14ac:dyDescent="0.25">
      <c r="A59" s="49" t="s">
        <v>15</v>
      </c>
      <c r="B59" s="50" t="s">
        <v>1</v>
      </c>
      <c r="C59" s="51" t="s">
        <v>2</v>
      </c>
      <c r="D59" s="51" t="s">
        <v>3</v>
      </c>
      <c r="E59" s="52" t="s">
        <v>4</v>
      </c>
    </row>
    <row r="60" spans="1:5" s="1" customFormat="1" ht="90" x14ac:dyDescent="0.25">
      <c r="A60" s="42" t="s">
        <v>54</v>
      </c>
      <c r="B60" s="22" t="s">
        <v>55</v>
      </c>
      <c r="C60" s="16">
        <v>4</v>
      </c>
      <c r="D60" s="17">
        <v>5</v>
      </c>
      <c r="E60" s="48" t="s">
        <v>97</v>
      </c>
    </row>
    <row r="61" spans="1:5" ht="75" x14ac:dyDescent="0.3">
      <c r="A61" s="42" t="s">
        <v>56</v>
      </c>
      <c r="B61" s="22" t="s">
        <v>57</v>
      </c>
      <c r="C61" s="16"/>
      <c r="D61" s="17">
        <v>3</v>
      </c>
      <c r="E61" s="44"/>
    </row>
    <row r="62" spans="1:5" ht="60" x14ac:dyDescent="0.3">
      <c r="A62" s="42" t="s">
        <v>58</v>
      </c>
      <c r="B62" s="22" t="s">
        <v>59</v>
      </c>
      <c r="C62" s="29"/>
      <c r="D62" s="17">
        <v>1</v>
      </c>
      <c r="E62" s="44"/>
    </row>
    <row r="63" spans="1:5" ht="60" x14ac:dyDescent="0.3">
      <c r="A63" s="42" t="s">
        <v>60</v>
      </c>
      <c r="B63" s="22" t="s">
        <v>34</v>
      </c>
      <c r="C63" s="29"/>
      <c r="D63" s="17">
        <v>0</v>
      </c>
      <c r="E63" s="44"/>
    </row>
    <row r="64" spans="1:5" ht="15" x14ac:dyDescent="0.3">
      <c r="A64" s="46" t="s">
        <v>61</v>
      </c>
      <c r="B64" s="80"/>
      <c r="C64" s="41">
        <f>SUM(C60:C63)</f>
        <v>4</v>
      </c>
      <c r="D64" s="81"/>
      <c r="E64" s="48"/>
    </row>
    <row r="65" spans="1:5" ht="15" x14ac:dyDescent="0.3">
      <c r="A65" s="36"/>
      <c r="B65" s="37"/>
      <c r="C65" s="38"/>
      <c r="D65" s="38"/>
      <c r="E65" s="39"/>
    </row>
    <row r="66" spans="1:5" ht="18" thickBot="1" x14ac:dyDescent="0.35">
      <c r="A66" s="104" t="s">
        <v>62</v>
      </c>
      <c r="B66" s="105"/>
      <c r="C66" s="105"/>
      <c r="D66" s="105"/>
      <c r="E66" s="105"/>
    </row>
    <row r="67" spans="1:5" ht="163.95"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64</v>
      </c>
      <c r="C69" s="16">
        <v>10</v>
      </c>
      <c r="D69" s="17">
        <v>10</v>
      </c>
      <c r="E69" s="44" t="s">
        <v>92</v>
      </c>
    </row>
    <row r="70" spans="1:5" ht="15.6" x14ac:dyDescent="0.3">
      <c r="A70" s="42" t="s">
        <v>65</v>
      </c>
      <c r="B70" s="22" t="s">
        <v>66</v>
      </c>
      <c r="C70" s="23"/>
      <c r="D70" s="30">
        <v>7</v>
      </c>
      <c r="E70" s="44"/>
    </row>
    <row r="71" spans="1:5" ht="15.6" x14ac:dyDescent="0.3">
      <c r="A71" s="42" t="s">
        <v>67</v>
      </c>
      <c r="B71" s="22" t="s">
        <v>68</v>
      </c>
      <c r="C71" s="23"/>
      <c r="D71" s="30">
        <v>3</v>
      </c>
      <c r="E71" s="44"/>
    </row>
    <row r="72" spans="1:5" ht="15.6" x14ac:dyDescent="0.3">
      <c r="A72" s="42" t="s">
        <v>69</v>
      </c>
      <c r="B72" s="22" t="s">
        <v>34</v>
      </c>
      <c r="C72" s="23"/>
      <c r="D72" s="30">
        <v>0</v>
      </c>
      <c r="E72" s="44"/>
    </row>
    <row r="73" spans="1:5" ht="15" x14ac:dyDescent="0.3">
      <c r="A73" s="46" t="s">
        <v>70</v>
      </c>
      <c r="B73" s="80"/>
      <c r="C73" s="47">
        <f>SUM(C69:C72)</f>
        <v>10</v>
      </c>
      <c r="D73" s="82"/>
      <c r="E73" s="48"/>
    </row>
    <row r="74" spans="1:5" ht="15.6" x14ac:dyDescent="0.3">
      <c r="A74" s="70"/>
      <c r="B74" s="70"/>
      <c r="C74" s="70"/>
      <c r="D74" s="70"/>
      <c r="E74" s="70"/>
    </row>
    <row r="75" spans="1:5" ht="18" thickBot="1" x14ac:dyDescent="0.35">
      <c r="A75" s="104" t="s">
        <v>182</v>
      </c>
      <c r="B75" s="105"/>
      <c r="C75" s="105"/>
      <c r="D75" s="105"/>
      <c r="E75" s="105"/>
    </row>
    <row r="76" spans="1:5" ht="104.4" customHeight="1" thickTop="1" x14ac:dyDescent="0.3">
      <c r="A76" s="109" t="s">
        <v>183</v>
      </c>
      <c r="B76" s="110"/>
      <c r="C76" s="110"/>
      <c r="D76" s="110"/>
      <c r="E76" s="111"/>
    </row>
    <row r="77" spans="1:5" ht="15" x14ac:dyDescent="0.3">
      <c r="A77" s="49" t="s">
        <v>15</v>
      </c>
      <c r="B77" s="50" t="s">
        <v>1</v>
      </c>
      <c r="C77" s="51" t="s">
        <v>2</v>
      </c>
      <c r="D77" s="51" t="s">
        <v>3</v>
      </c>
      <c r="E77" s="52" t="s">
        <v>4</v>
      </c>
    </row>
    <row r="78" spans="1:5" ht="105" x14ac:dyDescent="0.3">
      <c r="A78" s="42" t="s">
        <v>71</v>
      </c>
      <c r="B78" s="22" t="s">
        <v>42</v>
      </c>
      <c r="C78" s="16">
        <v>22</v>
      </c>
      <c r="D78" s="17">
        <v>25</v>
      </c>
      <c r="E78" s="48" t="s">
        <v>143</v>
      </c>
    </row>
    <row r="79" spans="1:5" ht="105" x14ac:dyDescent="0.3">
      <c r="A79" s="42" t="s">
        <v>72</v>
      </c>
      <c r="B79" s="22" t="s">
        <v>44</v>
      </c>
      <c r="C79" s="16"/>
      <c r="D79" s="17">
        <v>15</v>
      </c>
      <c r="E79" s="44"/>
    </row>
    <row r="80" spans="1:5" ht="90" x14ac:dyDescent="0.3">
      <c r="A80" s="42" t="s">
        <v>73</v>
      </c>
      <c r="B80" s="22" t="s">
        <v>46</v>
      </c>
      <c r="C80" s="23"/>
      <c r="D80" s="17">
        <v>5</v>
      </c>
      <c r="E80" s="44"/>
    </row>
    <row r="81" spans="1:5" ht="90" x14ac:dyDescent="0.3">
      <c r="A81" s="42" t="s">
        <v>74</v>
      </c>
      <c r="B81" s="22" t="s">
        <v>34</v>
      </c>
      <c r="C81" s="31"/>
      <c r="D81" s="17">
        <v>0</v>
      </c>
      <c r="E81" s="44"/>
    </row>
    <row r="82" spans="1:5" ht="15" x14ac:dyDescent="0.3">
      <c r="A82" s="46" t="s">
        <v>75</v>
      </c>
      <c r="B82" s="80"/>
      <c r="C82" s="41">
        <f>SUM(C78:C81)</f>
        <v>22</v>
      </c>
      <c r="D82" s="81"/>
      <c r="E82" s="48"/>
    </row>
    <row r="83" spans="1:5" x14ac:dyDescent="0.3">
      <c r="A83" s="5"/>
      <c r="B83" s="4"/>
      <c r="C83" s="6"/>
      <c r="D83" s="6"/>
      <c r="E83" s="7"/>
    </row>
    <row r="84" spans="1:5" ht="16.2" thickBot="1" x14ac:dyDescent="0.35">
      <c r="A84" s="87" t="s">
        <v>76</v>
      </c>
      <c r="B84" s="88"/>
      <c r="C84" s="89">
        <f>SUM(C23+C32+C40+C48+C56+C64+C73+C82)</f>
        <v>91</v>
      </c>
      <c r="D84" s="89">
        <v>100</v>
      </c>
      <c r="E84" s="87"/>
    </row>
    <row r="85" spans="1:5" ht="15" thickTop="1" x14ac:dyDescent="0.3"/>
  </sheetData>
  <sheetProtection algorithmName="SHA-512" hashValue="HpgaVtN3vbyEnp7PbGZHDGOMN8CBUy/fqLI8v/N1TrFbh2CfcRL8qVnDlI8z16btRMbD440Y0AaYisWVRqcrUA==" saltValue="/CQS+nV/CB4FdgYAXUKlEw==" spinCount="100000" sheet="1" objects="1" sort="0"/>
  <mergeCells count="17">
    <mergeCell ref="A66:E66"/>
    <mergeCell ref="A67:E67"/>
    <mergeCell ref="A75:E75"/>
    <mergeCell ref="A76:E76"/>
    <mergeCell ref="F5:J5"/>
    <mergeCell ref="F15:J15"/>
    <mergeCell ref="A25:E25"/>
    <mergeCell ref="A26:E26"/>
    <mergeCell ref="A34:E34"/>
    <mergeCell ref="A42:E42"/>
    <mergeCell ref="A50:E50"/>
    <mergeCell ref="A58:E58"/>
    <mergeCell ref="A1:E1"/>
    <mergeCell ref="A2:E2"/>
    <mergeCell ref="A3:E3"/>
    <mergeCell ref="A4:E4"/>
    <mergeCell ref="A17:E17"/>
  </mergeCells>
  <pageMargins left="0.7" right="0.7" top="0.75" bottom="0.75" header="0.3" footer="0.3"/>
  <pageSetup scale="35" orientation="portrait" verticalDpi="597" r:id="rId1"/>
  <rowBreaks count="2" manualBreakCount="2">
    <brk id="41" max="4" man="1"/>
    <brk id="65" max="4" man="1"/>
  </rowBreaks>
  <tableParts count="9">
    <tablePart r:id="rId2"/>
    <tablePart r:id="rId3"/>
    <tablePart r:id="rId4"/>
    <tablePart r:id="rId5"/>
    <tablePart r:id="rId6"/>
    <tablePart r:id="rId7"/>
    <tablePart r:id="rId8"/>
    <tablePart r:id="rId9"/>
    <tablePart r:id="rId10"/>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0AAB-C0E2-44B5-BFFB-79D5923C7CB1}">
  <dimension ref="A1:J85"/>
  <sheetViews>
    <sheetView topLeftCell="A49" zoomScaleNormal="100" workbookViewId="0">
      <selection activeCell="E49" sqref="E49"/>
    </sheetView>
  </sheetViews>
  <sheetFormatPr defaultRowHeight="14.4" x14ac:dyDescent="0.3"/>
  <cols>
    <col min="1" max="1" width="77.109375" customWidth="1"/>
    <col min="2" max="2" width="42.44140625" customWidth="1"/>
    <col min="3" max="3" width="26.33203125" customWidth="1"/>
    <col min="4" max="4" width="26.44140625" customWidth="1"/>
    <col min="5" max="5" width="85.8867187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86</v>
      </c>
      <c r="B2" s="98"/>
      <c r="C2" s="98"/>
      <c r="D2" s="98"/>
      <c r="E2" s="98"/>
    </row>
    <row r="3" spans="1:10" s="1" customFormat="1" ht="33" customHeight="1" thickTop="1" x14ac:dyDescent="0.25">
      <c r="A3" s="99" t="s">
        <v>178</v>
      </c>
      <c r="B3" s="99"/>
      <c r="C3" s="99"/>
      <c r="D3" s="99"/>
      <c r="E3" s="99"/>
      <c r="F3" s="2"/>
      <c r="G3" s="2"/>
      <c r="H3" s="2"/>
      <c r="I3" s="2"/>
    </row>
    <row r="4" spans="1:10" s="1" customFormat="1" ht="32.25" customHeight="1" thickBot="1" x14ac:dyDescent="0.3">
      <c r="A4" s="100" t="s">
        <v>5</v>
      </c>
      <c r="B4" s="101"/>
      <c r="C4" s="101"/>
      <c r="D4" s="101"/>
      <c r="E4" s="101"/>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4</v>
      </c>
      <c r="D6" s="17">
        <v>5</v>
      </c>
      <c r="E6" s="44"/>
    </row>
    <row r="7" spans="1:10" s="1" customFormat="1" ht="15" x14ac:dyDescent="0.25">
      <c r="A7" s="42" t="s">
        <v>7</v>
      </c>
      <c r="B7" s="79"/>
      <c r="C7" s="16">
        <f>C32</f>
        <v>10</v>
      </c>
      <c r="D7" s="17">
        <v>10</v>
      </c>
      <c r="E7" s="44"/>
    </row>
    <row r="8" spans="1:10" s="1" customFormat="1" ht="15" x14ac:dyDescent="0.25">
      <c r="A8" s="42" t="s">
        <v>8</v>
      </c>
      <c r="B8" s="79"/>
      <c r="C8" s="16">
        <f>C40</f>
        <v>9</v>
      </c>
      <c r="D8" s="17">
        <v>10</v>
      </c>
      <c r="E8" s="44"/>
    </row>
    <row r="9" spans="1:10" s="1" customFormat="1" ht="15" x14ac:dyDescent="0.25">
      <c r="A9" s="42" t="s">
        <v>9</v>
      </c>
      <c r="B9" s="79"/>
      <c r="C9" s="16">
        <f>C48</f>
        <v>20</v>
      </c>
      <c r="D9" s="17">
        <v>25</v>
      </c>
      <c r="E9" s="44"/>
    </row>
    <row r="10" spans="1:10" s="1" customFormat="1" ht="15" x14ac:dyDescent="0.25">
      <c r="A10" s="42" t="s">
        <v>10</v>
      </c>
      <c r="B10" s="79"/>
      <c r="C10" s="16">
        <f>C56</f>
        <v>9</v>
      </c>
      <c r="D10" s="17">
        <v>10</v>
      </c>
      <c r="E10" s="44"/>
    </row>
    <row r="11" spans="1:10" s="1" customFormat="1" ht="15" x14ac:dyDescent="0.25">
      <c r="A11" s="42" t="s">
        <v>11</v>
      </c>
      <c r="B11" s="79"/>
      <c r="C11" s="16">
        <f>C64</f>
        <v>4</v>
      </c>
      <c r="D11" s="17">
        <v>5</v>
      </c>
      <c r="E11" s="44"/>
    </row>
    <row r="12" spans="1:10" s="1" customFormat="1" ht="15" x14ac:dyDescent="0.25">
      <c r="A12" s="42" t="s">
        <v>12</v>
      </c>
      <c r="B12" s="79"/>
      <c r="C12" s="16">
        <f>C73</f>
        <v>7</v>
      </c>
      <c r="D12" s="17">
        <v>10</v>
      </c>
      <c r="E12" s="44"/>
    </row>
    <row r="13" spans="1:10" s="1" customFormat="1" ht="15" x14ac:dyDescent="0.25">
      <c r="A13" s="42" t="s">
        <v>13</v>
      </c>
      <c r="B13" s="79"/>
      <c r="C13" s="16">
        <f>C82</f>
        <v>15</v>
      </c>
      <c r="D13" s="17">
        <v>25</v>
      </c>
      <c r="E13" s="44"/>
    </row>
    <row r="14" spans="1:10" s="1" customFormat="1" ht="15" x14ac:dyDescent="0.25">
      <c r="A14" s="46" t="s">
        <v>14</v>
      </c>
      <c r="B14" s="80"/>
      <c r="C14" s="41">
        <f>SUM(C6:C13)</f>
        <v>78</v>
      </c>
      <c r="D14" s="41">
        <v>100</v>
      </c>
      <c r="E14" s="4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63.6" customHeight="1" thickTop="1" x14ac:dyDescent="0.25">
      <c r="A17" s="102" t="s">
        <v>175</v>
      </c>
      <c r="B17" s="103"/>
      <c r="C17" s="103"/>
      <c r="D17" s="103"/>
      <c r="E17" s="103"/>
      <c r="F17" s="3"/>
      <c r="G17" s="4"/>
      <c r="H17" s="4"/>
      <c r="I17" s="4"/>
      <c r="J17" s="4"/>
    </row>
    <row r="18" spans="1:10" s="1" customFormat="1" ht="15" x14ac:dyDescent="0.25">
      <c r="A18" s="49" t="s">
        <v>15</v>
      </c>
      <c r="B18" s="50" t="s">
        <v>1</v>
      </c>
      <c r="C18" s="51" t="s">
        <v>2</v>
      </c>
      <c r="D18" s="51" t="s">
        <v>3</v>
      </c>
      <c r="E18" s="52" t="s">
        <v>4</v>
      </c>
      <c r="F18" s="3"/>
      <c r="G18" s="4"/>
      <c r="H18" s="4"/>
      <c r="I18" s="4"/>
      <c r="J18" s="4"/>
    </row>
    <row r="19" spans="1:10" s="1" customFormat="1" ht="60" x14ac:dyDescent="0.25">
      <c r="A19" s="53" t="s">
        <v>17</v>
      </c>
      <c r="B19" s="21" t="s">
        <v>188</v>
      </c>
      <c r="C19" s="16">
        <v>4</v>
      </c>
      <c r="D19" s="17">
        <v>5</v>
      </c>
      <c r="E19" s="44" t="s">
        <v>124</v>
      </c>
    </row>
    <row r="20" spans="1:10" s="1" customFormat="1" ht="60" x14ac:dyDescent="0.25">
      <c r="A20" s="53" t="s">
        <v>144</v>
      </c>
      <c r="B20" s="21" t="s">
        <v>209</v>
      </c>
      <c r="C20" s="16"/>
      <c r="D20" s="17">
        <v>3</v>
      </c>
      <c r="E20" s="44"/>
    </row>
    <row r="21" spans="1:10" s="1" customFormat="1" ht="45" x14ac:dyDescent="0.25">
      <c r="A21" s="53" t="s">
        <v>21</v>
      </c>
      <c r="B21" s="22" t="s">
        <v>190</v>
      </c>
      <c r="C21" s="16"/>
      <c r="D21" s="17">
        <v>1</v>
      </c>
      <c r="E21" s="44"/>
    </row>
    <row r="22" spans="1:10" s="1" customFormat="1" ht="30" x14ac:dyDescent="0.25">
      <c r="A22" s="42" t="s">
        <v>23</v>
      </c>
      <c r="B22" s="22" t="s">
        <v>204</v>
      </c>
      <c r="C22" s="23"/>
      <c r="D22" s="17">
        <v>0</v>
      </c>
      <c r="E22" s="62"/>
    </row>
    <row r="23" spans="1:10" s="1" customFormat="1" ht="30" x14ac:dyDescent="0.25">
      <c r="A23" s="46" t="s">
        <v>25</v>
      </c>
      <c r="B23" s="80"/>
      <c r="C23" s="41">
        <f>SUM(C19:C22)</f>
        <v>4</v>
      </c>
      <c r="D23" s="81"/>
      <c r="E23" s="48"/>
    </row>
    <row r="24" spans="1:10" s="1" customFormat="1" ht="15" x14ac:dyDescent="0.25">
      <c r="A24" s="13"/>
      <c r="B24" s="13"/>
      <c r="C24" s="13"/>
      <c r="D24" s="13"/>
      <c r="E24" s="13"/>
    </row>
    <row r="25" spans="1:10" s="1" customFormat="1" ht="32.25" customHeight="1" thickBot="1" x14ac:dyDescent="0.3">
      <c r="A25" s="104" t="s">
        <v>26</v>
      </c>
      <c r="B25" s="105"/>
      <c r="C25" s="105"/>
      <c r="D25" s="105"/>
      <c r="E25" s="105"/>
    </row>
    <row r="26" spans="1:10" s="1" customFormat="1" ht="35.25" customHeight="1" thickTop="1" x14ac:dyDescent="0.25">
      <c r="A26" s="106" t="s">
        <v>27</v>
      </c>
      <c r="B26" s="114"/>
      <c r="C26" s="114"/>
      <c r="D26" s="114"/>
      <c r="E26" s="115"/>
    </row>
    <row r="27" spans="1:10" s="1" customFormat="1" ht="15" x14ac:dyDescent="0.25">
      <c r="A27" s="49" t="s">
        <v>15</v>
      </c>
      <c r="B27" s="50" t="s">
        <v>1</v>
      </c>
      <c r="C27" s="51" t="s">
        <v>2</v>
      </c>
      <c r="D27" s="51" t="s">
        <v>3</v>
      </c>
      <c r="E27" s="52" t="s">
        <v>4</v>
      </c>
    </row>
    <row r="28" spans="1:10" s="1" customFormat="1" ht="75" x14ac:dyDescent="0.25">
      <c r="A28" s="42" t="s">
        <v>145</v>
      </c>
      <c r="B28" s="22" t="s">
        <v>28</v>
      </c>
      <c r="C28" s="25">
        <v>10</v>
      </c>
      <c r="D28" s="17">
        <v>10</v>
      </c>
      <c r="E28" s="44"/>
    </row>
    <row r="29" spans="1:10" s="1" customFormat="1" ht="75" x14ac:dyDescent="0.25">
      <c r="A29" s="42" t="s">
        <v>29</v>
      </c>
      <c r="B29" s="22" t="s">
        <v>30</v>
      </c>
      <c r="C29" s="63"/>
      <c r="D29" s="17">
        <v>7</v>
      </c>
      <c r="E29" s="62"/>
    </row>
    <row r="30" spans="1:10" s="1" customFormat="1" ht="60" x14ac:dyDescent="0.25">
      <c r="A30" s="42" t="s">
        <v>31</v>
      </c>
      <c r="B30" s="22" t="s">
        <v>32</v>
      </c>
      <c r="C30" s="63"/>
      <c r="D30" s="17">
        <v>4</v>
      </c>
      <c r="E30" s="62"/>
    </row>
    <row r="31" spans="1:10" s="1" customFormat="1" ht="45" x14ac:dyDescent="0.25">
      <c r="A31" s="42" t="s">
        <v>33</v>
      </c>
      <c r="B31" s="22" t="s">
        <v>34</v>
      </c>
      <c r="C31" s="63"/>
      <c r="D31" s="17">
        <v>0</v>
      </c>
      <c r="E31" s="67"/>
    </row>
    <row r="32" spans="1:10" s="1" customFormat="1" ht="15" x14ac:dyDescent="0.25">
      <c r="A32" s="46" t="s">
        <v>35</v>
      </c>
      <c r="B32" s="80"/>
      <c r="C32" s="41">
        <f>SUM(C28:C31)</f>
        <v>10</v>
      </c>
      <c r="D32" s="81"/>
      <c r="E32" s="48"/>
    </row>
    <row r="33" spans="1:8" s="1" customFormat="1" ht="15" x14ac:dyDescent="0.25">
      <c r="A33" s="13"/>
      <c r="B33" s="13"/>
      <c r="C33" s="13"/>
      <c r="D33" s="13"/>
      <c r="E33" s="13"/>
    </row>
    <row r="34" spans="1:8" s="1" customFormat="1" ht="70.2" customHeight="1" x14ac:dyDescent="0.25">
      <c r="A34" s="106" t="s">
        <v>176</v>
      </c>
      <c r="B34" s="114"/>
      <c r="C34" s="114"/>
      <c r="D34" s="114"/>
      <c r="E34" s="115"/>
    </row>
    <row r="35" spans="1:8" s="1" customFormat="1" ht="15" x14ac:dyDescent="0.25">
      <c r="A35" s="49" t="s">
        <v>15</v>
      </c>
      <c r="B35" s="50" t="s">
        <v>1</v>
      </c>
      <c r="C35" s="51" t="s">
        <v>2</v>
      </c>
      <c r="D35" s="51" t="s">
        <v>3</v>
      </c>
      <c r="E35" s="52" t="s">
        <v>4</v>
      </c>
    </row>
    <row r="36" spans="1:8" s="1" customFormat="1" ht="75" x14ac:dyDescent="0.25">
      <c r="A36" s="42" t="s">
        <v>36</v>
      </c>
      <c r="B36" s="22" t="s">
        <v>184</v>
      </c>
      <c r="C36" s="27">
        <v>9</v>
      </c>
      <c r="D36" s="17">
        <v>10</v>
      </c>
      <c r="E36" s="45"/>
    </row>
    <row r="37" spans="1:8" s="1" customFormat="1" ht="75" x14ac:dyDescent="0.25">
      <c r="A37" s="42" t="s">
        <v>37</v>
      </c>
      <c r="B37" s="22" t="s">
        <v>219</v>
      </c>
      <c r="C37" s="27"/>
      <c r="D37" s="17">
        <v>7</v>
      </c>
      <c r="E37" s="45"/>
    </row>
    <row r="38" spans="1:8" s="1" customFormat="1" ht="60" x14ac:dyDescent="0.25">
      <c r="A38" s="42" t="s">
        <v>38</v>
      </c>
      <c r="B38" s="22" t="s">
        <v>186</v>
      </c>
      <c r="C38" s="27"/>
      <c r="D38" s="17">
        <v>4</v>
      </c>
      <c r="E38" s="45"/>
    </row>
    <row r="39" spans="1:8" s="1" customFormat="1" ht="45" x14ac:dyDescent="0.25">
      <c r="A39" s="42" t="s">
        <v>39</v>
      </c>
      <c r="B39" s="22" t="s">
        <v>185</v>
      </c>
      <c r="C39" s="27"/>
      <c r="D39" s="17">
        <v>0</v>
      </c>
      <c r="E39" s="45"/>
      <c r="F39" s="2"/>
      <c r="G39" s="2"/>
      <c r="H39" s="2"/>
    </row>
    <row r="40" spans="1:8" s="1" customFormat="1" ht="15" x14ac:dyDescent="0.25">
      <c r="A40" s="46" t="s">
        <v>40</v>
      </c>
      <c r="B40" s="80"/>
      <c r="C40" s="47">
        <f>SUM(C36:C39)</f>
        <v>9</v>
      </c>
      <c r="D40" s="82"/>
      <c r="E40" s="48"/>
    </row>
    <row r="41" spans="1:8" s="1" customFormat="1" ht="22.2" customHeight="1" x14ac:dyDescent="0.25">
      <c r="A41" s="13"/>
      <c r="B41" s="13"/>
      <c r="C41" s="13"/>
      <c r="D41" s="13"/>
      <c r="E41" s="13"/>
      <c r="F41" s="2"/>
      <c r="G41" s="2"/>
      <c r="H41" s="2"/>
    </row>
    <row r="42" spans="1:8" s="1" customFormat="1" ht="95.4" customHeight="1" x14ac:dyDescent="0.25">
      <c r="A42" s="106" t="s">
        <v>177</v>
      </c>
      <c r="B42" s="107"/>
      <c r="C42" s="107"/>
      <c r="D42" s="107"/>
      <c r="E42" s="108"/>
    </row>
    <row r="43" spans="1:8" s="1" customFormat="1" ht="15" x14ac:dyDescent="0.25">
      <c r="A43" s="49" t="s">
        <v>15</v>
      </c>
      <c r="B43" s="50" t="s">
        <v>1</v>
      </c>
      <c r="C43" s="51" t="s">
        <v>2</v>
      </c>
      <c r="D43" s="51" t="s">
        <v>3</v>
      </c>
      <c r="E43" s="52" t="s">
        <v>4</v>
      </c>
    </row>
    <row r="44" spans="1:8" s="1" customFormat="1" ht="180" x14ac:dyDescent="0.25">
      <c r="A44" s="42" t="s">
        <v>227</v>
      </c>
      <c r="B44" s="22" t="s">
        <v>42</v>
      </c>
      <c r="C44" s="16">
        <v>20</v>
      </c>
      <c r="D44" s="17">
        <v>25</v>
      </c>
      <c r="E44" s="44" t="s">
        <v>170</v>
      </c>
    </row>
    <row r="45" spans="1:8" s="1" customFormat="1" ht="165" x14ac:dyDescent="0.25">
      <c r="A45" s="42" t="s">
        <v>43</v>
      </c>
      <c r="B45" s="22" t="s">
        <v>44</v>
      </c>
      <c r="C45" s="23"/>
      <c r="D45" s="17">
        <v>15</v>
      </c>
      <c r="E45" s="68"/>
      <c r="F45" s="2"/>
      <c r="G45" s="2"/>
      <c r="H45" s="2"/>
    </row>
    <row r="46" spans="1:8" s="1" customFormat="1" ht="195" x14ac:dyDescent="0.25">
      <c r="A46" s="42" t="s">
        <v>45</v>
      </c>
      <c r="B46" s="22" t="s">
        <v>46</v>
      </c>
      <c r="C46" s="23"/>
      <c r="D46" s="17">
        <v>5</v>
      </c>
      <c r="E46" s="68"/>
      <c r="F46" s="2"/>
      <c r="G46" s="2"/>
      <c r="H46" s="2"/>
    </row>
    <row r="47" spans="1:8" s="1" customFormat="1" ht="150" x14ac:dyDescent="0.25">
      <c r="A47" s="42" t="s">
        <v>47</v>
      </c>
      <c r="B47" s="22" t="s">
        <v>34</v>
      </c>
      <c r="C47" s="23"/>
      <c r="D47" s="17">
        <v>0</v>
      </c>
      <c r="E47" s="68"/>
      <c r="F47" s="2"/>
      <c r="G47" s="2"/>
      <c r="H47" s="2"/>
    </row>
    <row r="48" spans="1:8" s="1" customFormat="1" ht="15" x14ac:dyDescent="0.25">
      <c r="A48" s="46" t="s">
        <v>48</v>
      </c>
      <c r="B48" s="80"/>
      <c r="C48" s="41">
        <f>SUM(C44:C47)</f>
        <v>20</v>
      </c>
      <c r="D48" s="81"/>
      <c r="E48" s="48"/>
    </row>
    <row r="49" spans="1:5" s="1" customFormat="1" ht="15" x14ac:dyDescent="0.25">
      <c r="A49" s="13"/>
      <c r="B49" s="13"/>
      <c r="C49" s="13"/>
      <c r="D49" s="13"/>
      <c r="E49" s="13"/>
    </row>
    <row r="50" spans="1:5" s="1" customFormat="1" ht="39.6" customHeight="1" x14ac:dyDescent="0.25">
      <c r="A50" s="106" t="s">
        <v>179</v>
      </c>
      <c r="B50" s="107"/>
      <c r="C50" s="107"/>
      <c r="D50" s="107"/>
      <c r="E50" s="108"/>
    </row>
    <row r="51" spans="1:5" s="1" customFormat="1" ht="15" x14ac:dyDescent="0.25">
      <c r="A51" s="49" t="s">
        <v>15</v>
      </c>
      <c r="B51" s="50" t="s">
        <v>1</v>
      </c>
      <c r="C51" s="51" t="s">
        <v>2</v>
      </c>
      <c r="D51" s="51" t="s">
        <v>3</v>
      </c>
      <c r="E51" s="52" t="s">
        <v>4</v>
      </c>
    </row>
    <row r="52" spans="1:5" s="1" customFormat="1" ht="75" x14ac:dyDescent="0.25">
      <c r="A52" s="42" t="s">
        <v>49</v>
      </c>
      <c r="B52" s="22" t="s">
        <v>28</v>
      </c>
      <c r="C52" s="16">
        <v>9</v>
      </c>
      <c r="D52" s="17">
        <v>10</v>
      </c>
      <c r="E52" s="44" t="s">
        <v>126</v>
      </c>
    </row>
    <row r="53" spans="1:5" s="1" customFormat="1" ht="90" x14ac:dyDescent="0.25">
      <c r="A53" s="42" t="s">
        <v>50</v>
      </c>
      <c r="B53" s="22" t="s">
        <v>30</v>
      </c>
      <c r="C53" s="23"/>
      <c r="D53" s="17">
        <v>7</v>
      </c>
      <c r="E53" s="45"/>
    </row>
    <row r="54" spans="1:5" s="1" customFormat="1" ht="105" x14ac:dyDescent="0.25">
      <c r="A54" s="42" t="s">
        <v>51</v>
      </c>
      <c r="B54" s="22" t="s">
        <v>32</v>
      </c>
      <c r="C54" s="23"/>
      <c r="D54" s="17">
        <v>4</v>
      </c>
      <c r="E54" s="45"/>
    </row>
    <row r="55" spans="1:5" s="1" customFormat="1" ht="90" x14ac:dyDescent="0.25">
      <c r="A55" s="42" t="s">
        <v>52</v>
      </c>
      <c r="B55" s="22" t="s">
        <v>34</v>
      </c>
      <c r="C55" s="23"/>
      <c r="D55" s="17">
        <v>0</v>
      </c>
      <c r="E55" s="45"/>
    </row>
    <row r="56" spans="1:5" s="1" customFormat="1" ht="15" x14ac:dyDescent="0.25">
      <c r="A56" s="46" t="s">
        <v>53</v>
      </c>
      <c r="B56" s="80"/>
      <c r="C56" s="47">
        <f>SUM(C52:C55)</f>
        <v>9</v>
      </c>
      <c r="D56" s="82"/>
      <c r="E56" s="48"/>
    </row>
    <row r="57" spans="1:5" s="1" customFormat="1" ht="15" x14ac:dyDescent="0.25">
      <c r="A57" s="13"/>
      <c r="B57" s="13"/>
      <c r="C57" s="13"/>
      <c r="D57" s="13"/>
      <c r="E57" s="13"/>
    </row>
    <row r="58" spans="1:5" s="1" customFormat="1" ht="40.200000000000003" customHeight="1" x14ac:dyDescent="0.25">
      <c r="A58" s="106" t="s">
        <v>180</v>
      </c>
      <c r="B58" s="107"/>
      <c r="C58" s="107"/>
      <c r="D58" s="107"/>
      <c r="E58" s="108"/>
    </row>
    <row r="59" spans="1:5" s="1" customFormat="1" ht="15" x14ac:dyDescent="0.25">
      <c r="A59" s="49" t="s">
        <v>15</v>
      </c>
      <c r="B59" s="50" t="s">
        <v>1</v>
      </c>
      <c r="C59" s="51" t="s">
        <v>2</v>
      </c>
      <c r="D59" s="51" t="s">
        <v>3</v>
      </c>
      <c r="E59" s="52" t="s">
        <v>4</v>
      </c>
    </row>
    <row r="60" spans="1:5" s="1" customFormat="1" ht="75" x14ac:dyDescent="0.25">
      <c r="A60" s="42" t="s">
        <v>54</v>
      </c>
      <c r="B60" s="22" t="s">
        <v>213</v>
      </c>
      <c r="C60" s="16">
        <v>4</v>
      </c>
      <c r="D60" s="17">
        <v>5</v>
      </c>
      <c r="E60" s="48" t="s">
        <v>125</v>
      </c>
    </row>
    <row r="61" spans="1:5" ht="75" x14ac:dyDescent="0.3">
      <c r="A61" s="42" t="s">
        <v>56</v>
      </c>
      <c r="B61" s="22" t="s">
        <v>189</v>
      </c>
      <c r="C61" s="16"/>
      <c r="D61" s="17">
        <v>3</v>
      </c>
      <c r="E61" s="44"/>
    </row>
    <row r="62" spans="1:5" ht="60" x14ac:dyDescent="0.3">
      <c r="A62" s="42" t="s">
        <v>58</v>
      </c>
      <c r="B62" s="22" t="s">
        <v>190</v>
      </c>
      <c r="C62" s="29"/>
      <c r="D62" s="17">
        <v>1</v>
      </c>
      <c r="E62" s="44"/>
    </row>
    <row r="63" spans="1:5" ht="60" x14ac:dyDescent="0.3">
      <c r="A63" s="42" t="s">
        <v>60</v>
      </c>
      <c r="B63" s="22" t="s">
        <v>185</v>
      </c>
      <c r="C63" s="29"/>
      <c r="D63" s="17">
        <v>0</v>
      </c>
      <c r="E63" s="44"/>
    </row>
    <row r="64" spans="1:5" ht="15" x14ac:dyDescent="0.3">
      <c r="A64" s="46" t="s">
        <v>61</v>
      </c>
      <c r="B64" s="80"/>
      <c r="C64" s="41">
        <f>SUM(C60:C63)</f>
        <v>4</v>
      </c>
      <c r="D64" s="81"/>
      <c r="E64" s="48"/>
    </row>
    <row r="65" spans="1:5" ht="15" x14ac:dyDescent="0.3">
      <c r="A65" s="36"/>
      <c r="B65" s="37"/>
      <c r="C65" s="38"/>
      <c r="D65" s="38"/>
      <c r="E65" s="39"/>
    </row>
    <row r="66" spans="1:5" ht="18" thickBot="1" x14ac:dyDescent="0.35">
      <c r="A66" s="104" t="s">
        <v>62</v>
      </c>
      <c r="B66" s="105"/>
      <c r="C66" s="105"/>
      <c r="D66" s="105"/>
      <c r="E66" s="105"/>
    </row>
    <row r="67" spans="1:5" ht="186"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64</v>
      </c>
      <c r="C69" s="16"/>
      <c r="D69" s="17">
        <v>10</v>
      </c>
      <c r="E69" s="44"/>
    </row>
    <row r="70" spans="1:5" ht="30" x14ac:dyDescent="0.3">
      <c r="A70" s="42" t="s">
        <v>65</v>
      </c>
      <c r="B70" s="22" t="s">
        <v>66</v>
      </c>
      <c r="C70" s="23">
        <v>7</v>
      </c>
      <c r="D70" s="30">
        <v>7</v>
      </c>
      <c r="E70" s="44" t="s">
        <v>127</v>
      </c>
    </row>
    <row r="71" spans="1:5" ht="15.6" x14ac:dyDescent="0.3">
      <c r="A71" s="42" t="s">
        <v>67</v>
      </c>
      <c r="B71" s="22" t="s">
        <v>68</v>
      </c>
      <c r="C71" s="23"/>
      <c r="D71" s="30">
        <v>3</v>
      </c>
      <c r="E71" s="44"/>
    </row>
    <row r="72" spans="1:5" ht="15.6" x14ac:dyDescent="0.3">
      <c r="A72" s="42" t="s">
        <v>69</v>
      </c>
      <c r="B72" s="22" t="s">
        <v>34</v>
      </c>
      <c r="C72" s="23"/>
      <c r="D72" s="30">
        <v>0</v>
      </c>
      <c r="E72" s="44"/>
    </row>
    <row r="73" spans="1:5" ht="15" x14ac:dyDescent="0.3">
      <c r="A73" s="46" t="s">
        <v>70</v>
      </c>
      <c r="B73" s="80"/>
      <c r="C73" s="47">
        <f>SUM(C69:C72)</f>
        <v>7</v>
      </c>
      <c r="D73" s="82"/>
      <c r="E73" s="48"/>
    </row>
    <row r="74" spans="1:5" ht="15.6" x14ac:dyDescent="0.3">
      <c r="A74" s="59"/>
      <c r="B74" s="59"/>
      <c r="C74" s="59"/>
      <c r="D74" s="59"/>
      <c r="E74" s="59"/>
    </row>
    <row r="75" spans="1:5" ht="18" thickBot="1" x14ac:dyDescent="0.35">
      <c r="A75" s="104" t="s">
        <v>182</v>
      </c>
      <c r="B75" s="105"/>
      <c r="C75" s="105"/>
      <c r="D75" s="105"/>
      <c r="E75" s="105"/>
    </row>
    <row r="76" spans="1:5" ht="111.6" customHeight="1" thickTop="1" x14ac:dyDescent="0.3">
      <c r="A76" s="109" t="s">
        <v>183</v>
      </c>
      <c r="B76" s="110"/>
      <c r="C76" s="110"/>
      <c r="D76" s="110"/>
      <c r="E76" s="111"/>
    </row>
    <row r="77" spans="1:5" ht="15" x14ac:dyDescent="0.3">
      <c r="A77" s="49" t="s">
        <v>15</v>
      </c>
      <c r="B77" s="50" t="s">
        <v>1</v>
      </c>
      <c r="C77" s="51" t="s">
        <v>2</v>
      </c>
      <c r="D77" s="51" t="s">
        <v>3</v>
      </c>
      <c r="E77" s="52" t="s">
        <v>4</v>
      </c>
    </row>
    <row r="78" spans="1:5" ht="105" x14ac:dyDescent="0.3">
      <c r="A78" s="42" t="s">
        <v>71</v>
      </c>
      <c r="B78" s="22" t="s">
        <v>42</v>
      </c>
      <c r="C78" s="16"/>
      <c r="D78" s="17">
        <v>25</v>
      </c>
      <c r="E78" s="48"/>
    </row>
    <row r="79" spans="1:5" ht="315" x14ac:dyDescent="0.3">
      <c r="A79" s="42" t="s">
        <v>72</v>
      </c>
      <c r="B79" s="22" t="s">
        <v>44</v>
      </c>
      <c r="C79" s="16">
        <v>15</v>
      </c>
      <c r="D79" s="17">
        <v>15</v>
      </c>
      <c r="E79" s="44" t="s">
        <v>169</v>
      </c>
    </row>
    <row r="80" spans="1:5" ht="90" x14ac:dyDescent="0.3">
      <c r="A80" s="42" t="s">
        <v>73</v>
      </c>
      <c r="B80" s="22" t="s">
        <v>46</v>
      </c>
      <c r="C80" s="23"/>
      <c r="D80" s="17">
        <v>5</v>
      </c>
      <c r="E80" s="44"/>
    </row>
    <row r="81" spans="1:5" ht="90" x14ac:dyDescent="0.3">
      <c r="A81" s="42" t="s">
        <v>74</v>
      </c>
      <c r="B81" s="22" t="s">
        <v>34</v>
      </c>
      <c r="C81" s="31"/>
      <c r="D81" s="17">
        <v>0</v>
      </c>
      <c r="E81" s="44"/>
    </row>
    <row r="82" spans="1:5" ht="15" x14ac:dyDescent="0.3">
      <c r="A82" s="46" t="s">
        <v>75</v>
      </c>
      <c r="B82" s="80"/>
      <c r="C82" s="41">
        <f>SUM(C78:C81)</f>
        <v>15</v>
      </c>
      <c r="D82" s="81"/>
      <c r="E82" s="48"/>
    </row>
    <row r="83" spans="1:5" x14ac:dyDescent="0.3">
      <c r="A83" s="5"/>
      <c r="B83" s="4"/>
      <c r="C83" s="6"/>
      <c r="D83" s="6"/>
      <c r="E83" s="7"/>
    </row>
    <row r="84" spans="1:5" ht="16.2" thickBot="1" x14ac:dyDescent="0.35">
      <c r="A84" s="87" t="s">
        <v>76</v>
      </c>
      <c r="B84" s="88"/>
      <c r="C84" s="89">
        <f>SUM(C23+C32+C40+C48+C56+C64+C73+C82)</f>
        <v>78</v>
      </c>
      <c r="D84" s="89">
        <v>100</v>
      </c>
      <c r="E84" s="87"/>
    </row>
    <row r="85" spans="1:5" ht="15" thickTop="1" x14ac:dyDescent="0.3"/>
  </sheetData>
  <sheetProtection algorithmName="SHA-512" hashValue="VYuGQNZfJ+zVYG/vzFKTWXuHf7GlSDC2dFjXGN4kXubpALElsdGbfIdV6YQuRLizEkWwU5GPx0/f5sXv+AUJRg==" saltValue="9iNZa6mjMRFeCtTJTpz5IQ==" spinCount="100000" sheet="1" objects="1" sort="0"/>
  <mergeCells count="17">
    <mergeCell ref="A75:E75"/>
    <mergeCell ref="A76:E76"/>
    <mergeCell ref="F5:J5"/>
    <mergeCell ref="F15:J15"/>
    <mergeCell ref="A66:E66"/>
    <mergeCell ref="A67:E67"/>
    <mergeCell ref="A1:E1"/>
    <mergeCell ref="A2:E2"/>
    <mergeCell ref="A3:E3"/>
    <mergeCell ref="A4:E4"/>
    <mergeCell ref="A58:E58"/>
    <mergeCell ref="A25:E25"/>
    <mergeCell ref="A26:E26"/>
    <mergeCell ref="A34:E34"/>
    <mergeCell ref="A42:E42"/>
    <mergeCell ref="A50:E50"/>
    <mergeCell ref="A17:E17"/>
  </mergeCells>
  <pageMargins left="0.7" right="0.7" top="0.75" bottom="0.75" header="0.3" footer="0.3"/>
  <pageSetup scale="31" orientation="portrait" verticalDpi="597" r:id="rId1"/>
  <rowBreaks count="2" manualBreakCount="2">
    <brk id="40" max="4" man="1"/>
    <brk id="64" max="4" man="1"/>
  </rowBreaks>
  <tableParts count="9">
    <tablePart r:id="rId2"/>
    <tablePart r:id="rId3"/>
    <tablePart r:id="rId4"/>
    <tablePart r:id="rId5"/>
    <tablePart r:id="rId6"/>
    <tablePart r:id="rId7"/>
    <tablePart r:id="rId8"/>
    <tablePart r:id="rId9"/>
    <tablePart r:id="rId10"/>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73524-6E5B-48C3-A7EC-26F480EEBA58}">
  <dimension ref="A1:J85"/>
  <sheetViews>
    <sheetView topLeftCell="A20" zoomScaleNormal="100" workbookViewId="0">
      <selection activeCell="C20" sqref="C20"/>
    </sheetView>
  </sheetViews>
  <sheetFormatPr defaultRowHeight="14.4" x14ac:dyDescent="0.3"/>
  <cols>
    <col min="1" max="1" width="77.44140625" customWidth="1"/>
    <col min="2" max="2" width="41.109375" customWidth="1"/>
    <col min="3" max="3" width="25.6640625" customWidth="1"/>
    <col min="4" max="4" width="26.33203125" customWidth="1"/>
    <col min="5" max="5" width="85.554687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87</v>
      </c>
      <c r="B2" s="98"/>
      <c r="C2" s="98"/>
      <c r="D2" s="98"/>
      <c r="E2" s="98"/>
    </row>
    <row r="3" spans="1:10" s="1" customFormat="1" ht="32.4" customHeight="1" thickTop="1" x14ac:dyDescent="0.25">
      <c r="A3" s="99" t="s">
        <v>178</v>
      </c>
      <c r="B3" s="99"/>
      <c r="C3" s="99"/>
      <c r="D3" s="99"/>
      <c r="E3" s="99"/>
      <c r="F3" s="2"/>
      <c r="G3" s="2"/>
      <c r="H3" s="2"/>
      <c r="I3" s="2"/>
    </row>
    <row r="4" spans="1:10" s="1" customFormat="1" ht="32.25" customHeight="1" thickBot="1" x14ac:dyDescent="0.3">
      <c r="A4" s="100" t="s">
        <v>5</v>
      </c>
      <c r="B4" s="101"/>
      <c r="C4" s="101"/>
      <c r="D4" s="101"/>
      <c r="E4" s="101"/>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5</v>
      </c>
      <c r="D6" s="17">
        <v>5</v>
      </c>
      <c r="E6" s="44"/>
    </row>
    <row r="7" spans="1:10" s="1" customFormat="1" ht="15" x14ac:dyDescent="0.25">
      <c r="A7" s="42" t="s">
        <v>7</v>
      </c>
      <c r="B7" s="79"/>
      <c r="C7" s="16">
        <f>C32</f>
        <v>9</v>
      </c>
      <c r="D7" s="17">
        <v>10</v>
      </c>
      <c r="E7" s="44"/>
    </row>
    <row r="8" spans="1:10" s="1" customFormat="1" ht="15" x14ac:dyDescent="0.25">
      <c r="A8" s="42" t="s">
        <v>8</v>
      </c>
      <c r="B8" s="79"/>
      <c r="C8" s="16">
        <f>C40</f>
        <v>8</v>
      </c>
      <c r="D8" s="17">
        <v>10</v>
      </c>
      <c r="E8" s="44"/>
    </row>
    <row r="9" spans="1:10" s="1" customFormat="1" ht="15" x14ac:dyDescent="0.25">
      <c r="A9" s="42" t="s">
        <v>9</v>
      </c>
      <c r="B9" s="79"/>
      <c r="C9" s="16">
        <f>C48</f>
        <v>18</v>
      </c>
      <c r="D9" s="17">
        <v>25</v>
      </c>
      <c r="E9" s="44"/>
    </row>
    <row r="10" spans="1:10" s="1" customFormat="1" ht="15" x14ac:dyDescent="0.25">
      <c r="A10" s="42" t="s">
        <v>10</v>
      </c>
      <c r="B10" s="79"/>
      <c r="C10" s="16">
        <f>C56</f>
        <v>1</v>
      </c>
      <c r="D10" s="17">
        <v>10</v>
      </c>
      <c r="E10" s="44"/>
    </row>
    <row r="11" spans="1:10" s="1" customFormat="1" ht="15" x14ac:dyDescent="0.25">
      <c r="A11" s="42" t="s">
        <v>11</v>
      </c>
      <c r="B11" s="79"/>
      <c r="C11" s="16">
        <f>C64</f>
        <v>4</v>
      </c>
      <c r="D11" s="17">
        <v>5</v>
      </c>
      <c r="E11" s="44"/>
    </row>
    <row r="12" spans="1:10" s="1" customFormat="1" ht="15" x14ac:dyDescent="0.25">
      <c r="A12" s="42" t="s">
        <v>12</v>
      </c>
      <c r="B12" s="79"/>
      <c r="C12" s="16">
        <f>C73</f>
        <v>10</v>
      </c>
      <c r="D12" s="17">
        <v>10</v>
      </c>
      <c r="E12" s="44"/>
    </row>
    <row r="13" spans="1:10" s="1" customFormat="1" ht="15" x14ac:dyDescent="0.25">
      <c r="A13" s="42" t="s">
        <v>13</v>
      </c>
      <c r="B13" s="79"/>
      <c r="C13" s="16">
        <f>C82</f>
        <v>21</v>
      </c>
      <c r="D13" s="17">
        <v>25</v>
      </c>
      <c r="E13" s="44"/>
    </row>
    <row r="14" spans="1:10" s="1" customFormat="1" ht="15" x14ac:dyDescent="0.25">
      <c r="A14" s="46" t="s">
        <v>14</v>
      </c>
      <c r="B14" s="80"/>
      <c r="C14" s="41">
        <f>SUM(C6:C13)</f>
        <v>76</v>
      </c>
      <c r="D14" s="41">
        <v>100</v>
      </c>
      <c r="E14" s="4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65.400000000000006" customHeight="1" thickTop="1" x14ac:dyDescent="0.25">
      <c r="A17" s="102" t="s">
        <v>175</v>
      </c>
      <c r="B17" s="103"/>
      <c r="C17" s="103"/>
      <c r="D17" s="103"/>
      <c r="E17" s="103"/>
      <c r="F17" s="3"/>
      <c r="G17" s="4"/>
      <c r="H17" s="4"/>
      <c r="I17" s="4"/>
      <c r="J17" s="4"/>
    </row>
    <row r="18" spans="1:10" s="1" customFormat="1" ht="15" x14ac:dyDescent="0.25">
      <c r="A18" s="49" t="s">
        <v>15</v>
      </c>
      <c r="B18" s="50" t="s">
        <v>1</v>
      </c>
      <c r="C18" s="51" t="s">
        <v>2</v>
      </c>
      <c r="D18" s="51" t="s">
        <v>3</v>
      </c>
      <c r="E18" s="52" t="s">
        <v>4</v>
      </c>
      <c r="F18" s="3"/>
      <c r="G18" s="4"/>
      <c r="H18" s="4"/>
      <c r="I18" s="4"/>
      <c r="J18" s="4"/>
    </row>
    <row r="19" spans="1:10" s="1" customFormat="1" ht="60" x14ac:dyDescent="0.25">
      <c r="A19" s="53" t="s">
        <v>17</v>
      </c>
      <c r="B19" s="21" t="s">
        <v>188</v>
      </c>
      <c r="C19" s="16">
        <v>5</v>
      </c>
      <c r="D19" s="17">
        <v>5</v>
      </c>
      <c r="E19" s="44"/>
    </row>
    <row r="20" spans="1:10" s="1" customFormat="1" ht="60" x14ac:dyDescent="0.25">
      <c r="A20" s="53" t="s">
        <v>144</v>
      </c>
      <c r="B20" s="21" t="s">
        <v>189</v>
      </c>
      <c r="C20" s="16"/>
      <c r="D20" s="17">
        <v>3</v>
      </c>
      <c r="E20" s="44"/>
    </row>
    <row r="21" spans="1:10" s="1" customFormat="1" ht="45" x14ac:dyDescent="0.25">
      <c r="A21" s="53" t="s">
        <v>21</v>
      </c>
      <c r="B21" s="22" t="s">
        <v>190</v>
      </c>
      <c r="C21" s="16"/>
      <c r="D21" s="17">
        <v>1</v>
      </c>
      <c r="E21" s="44"/>
    </row>
    <row r="22" spans="1:10" s="1" customFormat="1" ht="30" x14ac:dyDescent="0.25">
      <c r="A22" s="42" t="s">
        <v>23</v>
      </c>
      <c r="B22" s="22" t="s">
        <v>185</v>
      </c>
      <c r="C22" s="23"/>
      <c r="D22" s="17">
        <v>0</v>
      </c>
      <c r="E22" s="62"/>
    </row>
    <row r="23" spans="1:10" s="1" customFormat="1" ht="30" x14ac:dyDescent="0.25">
      <c r="A23" s="46" t="s">
        <v>25</v>
      </c>
      <c r="B23" s="80"/>
      <c r="C23" s="41">
        <f>SUM(C19:C22)</f>
        <v>5</v>
      </c>
      <c r="D23" s="81"/>
      <c r="E23" s="48"/>
    </row>
    <row r="24" spans="1:10" s="1" customFormat="1" ht="15" x14ac:dyDescent="0.25">
      <c r="A24" s="13"/>
      <c r="B24" s="13"/>
      <c r="C24" s="13"/>
      <c r="D24" s="13"/>
      <c r="E24" s="13"/>
    </row>
    <row r="25" spans="1:10" s="1" customFormat="1" ht="32.25" customHeight="1" thickBot="1" x14ac:dyDescent="0.3">
      <c r="A25" s="100" t="s">
        <v>26</v>
      </c>
      <c r="B25" s="101"/>
      <c r="C25" s="101"/>
      <c r="D25" s="101"/>
      <c r="E25" s="101"/>
    </row>
    <row r="26" spans="1:10" s="1" customFormat="1" ht="35.25" customHeight="1" thickTop="1" x14ac:dyDescent="0.25">
      <c r="A26" s="106" t="s">
        <v>27</v>
      </c>
      <c r="B26" s="114"/>
      <c r="C26" s="114"/>
      <c r="D26" s="114"/>
      <c r="E26" s="115"/>
    </row>
    <row r="27" spans="1:10" s="1" customFormat="1" ht="15" x14ac:dyDescent="0.25">
      <c r="A27" s="49" t="s">
        <v>15</v>
      </c>
      <c r="B27" s="50" t="s">
        <v>1</v>
      </c>
      <c r="C27" s="51" t="s">
        <v>2</v>
      </c>
      <c r="D27" s="51" t="s">
        <v>3</v>
      </c>
      <c r="E27" s="52" t="s">
        <v>4</v>
      </c>
    </row>
    <row r="28" spans="1:10" s="1" customFormat="1" ht="75" x14ac:dyDescent="0.25">
      <c r="A28" s="42" t="s">
        <v>145</v>
      </c>
      <c r="B28" s="22" t="s">
        <v>28</v>
      </c>
      <c r="C28" s="25">
        <v>9</v>
      </c>
      <c r="D28" s="17">
        <v>10</v>
      </c>
      <c r="E28" s="44" t="s">
        <v>129</v>
      </c>
    </row>
    <row r="29" spans="1:10" s="1" customFormat="1" ht="75" x14ac:dyDescent="0.25">
      <c r="A29" s="42" t="s">
        <v>29</v>
      </c>
      <c r="B29" s="22" t="s">
        <v>30</v>
      </c>
      <c r="C29" s="63"/>
      <c r="D29" s="17">
        <v>7</v>
      </c>
      <c r="E29" s="62"/>
    </row>
    <row r="30" spans="1:10" s="1" customFormat="1" ht="60" x14ac:dyDescent="0.25">
      <c r="A30" s="42" t="s">
        <v>31</v>
      </c>
      <c r="B30" s="22" t="s">
        <v>32</v>
      </c>
      <c r="C30" s="63"/>
      <c r="D30" s="17">
        <v>4</v>
      </c>
      <c r="E30" s="62"/>
    </row>
    <row r="31" spans="1:10" s="1" customFormat="1" ht="45" x14ac:dyDescent="0.25">
      <c r="A31" s="42" t="s">
        <v>33</v>
      </c>
      <c r="B31" s="22" t="s">
        <v>34</v>
      </c>
      <c r="C31" s="63"/>
      <c r="D31" s="17">
        <v>0</v>
      </c>
      <c r="E31" s="67"/>
    </row>
    <row r="32" spans="1:10" s="1" customFormat="1" ht="15" x14ac:dyDescent="0.25">
      <c r="A32" s="46" t="s">
        <v>35</v>
      </c>
      <c r="B32" s="80"/>
      <c r="C32" s="41">
        <f>SUM(C28:C31)</f>
        <v>9</v>
      </c>
      <c r="D32" s="81"/>
      <c r="E32" s="48"/>
    </row>
    <row r="33" spans="1:8" s="1" customFormat="1" ht="39" customHeight="1" x14ac:dyDescent="0.25">
      <c r="A33" s="13"/>
      <c r="B33" s="13"/>
      <c r="C33" s="13"/>
      <c r="D33" s="13"/>
      <c r="E33" s="13"/>
    </row>
    <row r="34" spans="1:8" s="1" customFormat="1" ht="66" customHeight="1" x14ac:dyDescent="0.25">
      <c r="A34" s="106" t="s">
        <v>176</v>
      </c>
      <c r="B34" s="114"/>
      <c r="C34" s="114"/>
      <c r="D34" s="114"/>
      <c r="E34" s="115"/>
    </row>
    <row r="35" spans="1:8" s="1" customFormat="1" ht="15" x14ac:dyDescent="0.25">
      <c r="A35" s="49" t="s">
        <v>15</v>
      </c>
      <c r="B35" s="50" t="s">
        <v>1</v>
      </c>
      <c r="C35" s="51" t="s">
        <v>2</v>
      </c>
      <c r="D35" s="51" t="s">
        <v>3</v>
      </c>
      <c r="E35" s="52" t="s">
        <v>4</v>
      </c>
    </row>
    <row r="36" spans="1:8" s="1" customFormat="1" ht="75" x14ac:dyDescent="0.25">
      <c r="A36" s="42" t="s">
        <v>36</v>
      </c>
      <c r="B36" s="22" t="s">
        <v>28</v>
      </c>
      <c r="C36" s="27">
        <v>8</v>
      </c>
      <c r="D36" s="17">
        <v>10</v>
      </c>
      <c r="E36" s="44" t="s">
        <v>138</v>
      </c>
    </row>
    <row r="37" spans="1:8" s="1" customFormat="1" ht="75" x14ac:dyDescent="0.25">
      <c r="A37" s="42" t="s">
        <v>37</v>
      </c>
      <c r="B37" s="22" t="s">
        <v>30</v>
      </c>
      <c r="C37" s="27"/>
      <c r="D37" s="17">
        <v>7</v>
      </c>
      <c r="E37" s="44"/>
    </row>
    <row r="38" spans="1:8" s="1" customFormat="1" ht="60" x14ac:dyDescent="0.25">
      <c r="A38" s="42" t="s">
        <v>38</v>
      </c>
      <c r="B38" s="22" t="s">
        <v>32</v>
      </c>
      <c r="C38" s="27"/>
      <c r="D38" s="17">
        <v>4</v>
      </c>
      <c r="E38" s="45"/>
    </row>
    <row r="39" spans="1:8" s="1" customFormat="1" ht="45" x14ac:dyDescent="0.25">
      <c r="A39" s="42" t="s">
        <v>39</v>
      </c>
      <c r="B39" s="22" t="s">
        <v>34</v>
      </c>
      <c r="C39" s="27"/>
      <c r="D39" s="17">
        <v>0</v>
      </c>
      <c r="E39" s="45"/>
      <c r="F39" s="2"/>
      <c r="G39" s="2"/>
      <c r="H39" s="2"/>
    </row>
    <row r="40" spans="1:8" s="1" customFormat="1" ht="15" x14ac:dyDescent="0.25">
      <c r="A40" s="46" t="s">
        <v>40</v>
      </c>
      <c r="B40" s="80"/>
      <c r="C40" s="47">
        <f>SUM(C36:C39)</f>
        <v>8</v>
      </c>
      <c r="D40" s="82"/>
      <c r="E40" s="48"/>
    </row>
    <row r="41" spans="1:8" s="1" customFormat="1" ht="15" x14ac:dyDescent="0.25">
      <c r="A41" s="13"/>
      <c r="B41" s="13"/>
      <c r="C41" s="13"/>
      <c r="D41" s="13"/>
      <c r="E41" s="13"/>
    </row>
    <row r="42" spans="1:8" s="1" customFormat="1" ht="99.6" customHeight="1" x14ac:dyDescent="0.25">
      <c r="A42" s="106" t="s">
        <v>177</v>
      </c>
      <c r="B42" s="107"/>
      <c r="C42" s="107"/>
      <c r="D42" s="107"/>
      <c r="E42" s="108"/>
    </row>
    <row r="43" spans="1:8" s="1" customFormat="1" ht="15" x14ac:dyDescent="0.25">
      <c r="A43" s="49" t="s">
        <v>15</v>
      </c>
      <c r="B43" s="50" t="s">
        <v>1</v>
      </c>
      <c r="C43" s="51" t="s">
        <v>2</v>
      </c>
      <c r="D43" s="51" t="s">
        <v>3</v>
      </c>
      <c r="E43" s="52" t="s">
        <v>4</v>
      </c>
    </row>
    <row r="44" spans="1:8" s="1" customFormat="1" ht="165" x14ac:dyDescent="0.25">
      <c r="A44" s="42" t="s">
        <v>227</v>
      </c>
      <c r="B44" s="22" t="s">
        <v>193</v>
      </c>
      <c r="C44" s="16">
        <v>18</v>
      </c>
      <c r="D44" s="17">
        <v>25</v>
      </c>
      <c r="E44" s="44" t="s">
        <v>128</v>
      </c>
    </row>
    <row r="45" spans="1:8" s="1" customFormat="1" ht="165" x14ac:dyDescent="0.25">
      <c r="A45" s="42" t="s">
        <v>43</v>
      </c>
      <c r="B45" s="22" t="s">
        <v>44</v>
      </c>
      <c r="C45" s="23"/>
      <c r="D45" s="17">
        <v>15</v>
      </c>
      <c r="E45" s="62"/>
      <c r="F45" s="2"/>
      <c r="G45" s="2"/>
      <c r="H45" s="2"/>
    </row>
    <row r="46" spans="1:8" s="1" customFormat="1" ht="195" x14ac:dyDescent="0.25">
      <c r="A46" s="42" t="s">
        <v>45</v>
      </c>
      <c r="B46" s="22" t="s">
        <v>215</v>
      </c>
      <c r="C46" s="23"/>
      <c r="D46" s="17">
        <v>5</v>
      </c>
      <c r="E46" s="68"/>
      <c r="F46" s="2"/>
      <c r="G46" s="2"/>
      <c r="H46" s="2"/>
    </row>
    <row r="47" spans="1:8" s="1" customFormat="1" ht="150" x14ac:dyDescent="0.25">
      <c r="A47" s="42" t="s">
        <v>47</v>
      </c>
      <c r="B47" s="22" t="s">
        <v>204</v>
      </c>
      <c r="C47" s="23"/>
      <c r="D47" s="17">
        <v>0</v>
      </c>
      <c r="E47" s="68"/>
      <c r="F47" s="2"/>
      <c r="G47" s="2"/>
      <c r="H47" s="2"/>
    </row>
    <row r="48" spans="1:8" s="1" customFormat="1" ht="15" x14ac:dyDescent="0.25">
      <c r="A48" s="46" t="s">
        <v>48</v>
      </c>
      <c r="B48" s="80"/>
      <c r="C48" s="41">
        <f>SUM(C44:C47)</f>
        <v>18</v>
      </c>
      <c r="D48" s="81"/>
      <c r="E48" s="48"/>
    </row>
    <row r="49" spans="1:5" s="1" customFormat="1" ht="15" x14ac:dyDescent="0.25">
      <c r="A49" s="13"/>
      <c r="B49" s="13"/>
      <c r="C49" s="13"/>
      <c r="D49" s="13"/>
      <c r="E49" s="13"/>
    </row>
    <row r="50" spans="1:5" s="1" customFormat="1" ht="38.4" customHeight="1" x14ac:dyDescent="0.25">
      <c r="A50" s="106" t="s">
        <v>179</v>
      </c>
      <c r="B50" s="107"/>
      <c r="C50" s="107"/>
      <c r="D50" s="107"/>
      <c r="E50" s="108"/>
    </row>
    <row r="51" spans="1:5" s="1" customFormat="1" ht="15" x14ac:dyDescent="0.25">
      <c r="A51" s="49" t="s">
        <v>15</v>
      </c>
      <c r="B51" s="50" t="s">
        <v>1</v>
      </c>
      <c r="C51" s="51" t="s">
        <v>2</v>
      </c>
      <c r="D51" s="51" t="s">
        <v>3</v>
      </c>
      <c r="E51" s="52" t="s">
        <v>4</v>
      </c>
    </row>
    <row r="52" spans="1:5" s="1" customFormat="1" ht="75" x14ac:dyDescent="0.25">
      <c r="A52" s="42" t="s">
        <v>49</v>
      </c>
      <c r="B52" s="22" t="s">
        <v>184</v>
      </c>
      <c r="C52" s="16"/>
      <c r="D52" s="17">
        <v>10</v>
      </c>
      <c r="E52" s="45"/>
    </row>
    <row r="53" spans="1:5" s="1" customFormat="1" ht="90" x14ac:dyDescent="0.25">
      <c r="A53" s="42" t="s">
        <v>50</v>
      </c>
      <c r="B53" s="22" t="s">
        <v>187</v>
      </c>
      <c r="C53" s="23"/>
      <c r="D53" s="17">
        <v>7</v>
      </c>
      <c r="E53" s="45"/>
    </row>
    <row r="54" spans="1:5" s="1" customFormat="1" ht="105" x14ac:dyDescent="0.25">
      <c r="A54" s="42" t="s">
        <v>51</v>
      </c>
      <c r="B54" s="22" t="s">
        <v>191</v>
      </c>
      <c r="C54" s="23">
        <v>1</v>
      </c>
      <c r="D54" s="17">
        <v>4</v>
      </c>
      <c r="E54" s="44" t="s">
        <v>139</v>
      </c>
    </row>
    <row r="55" spans="1:5" s="1" customFormat="1" ht="90" x14ac:dyDescent="0.25">
      <c r="A55" s="42" t="s">
        <v>52</v>
      </c>
      <c r="B55" s="22" t="s">
        <v>204</v>
      </c>
      <c r="C55" s="23"/>
      <c r="D55" s="17">
        <v>0</v>
      </c>
      <c r="E55" s="45"/>
    </row>
    <row r="56" spans="1:5" s="1" customFormat="1" ht="15" x14ac:dyDescent="0.25">
      <c r="A56" s="46" t="s">
        <v>53</v>
      </c>
      <c r="B56" s="80"/>
      <c r="C56" s="47">
        <f>SUM(C52:C55)</f>
        <v>1</v>
      </c>
      <c r="D56" s="82"/>
      <c r="E56" s="48"/>
    </row>
    <row r="57" spans="1:5" s="1" customFormat="1" ht="15" x14ac:dyDescent="0.25">
      <c r="A57" s="13"/>
      <c r="B57" s="13"/>
      <c r="C57" s="13"/>
      <c r="D57" s="13"/>
      <c r="E57" s="13"/>
    </row>
    <row r="58" spans="1:5" s="1" customFormat="1" ht="45" customHeight="1" x14ac:dyDescent="0.25">
      <c r="A58" s="106" t="s">
        <v>180</v>
      </c>
      <c r="B58" s="107"/>
      <c r="C58" s="107"/>
      <c r="D58" s="107"/>
      <c r="E58" s="108"/>
    </row>
    <row r="59" spans="1:5" s="1" customFormat="1" ht="15" x14ac:dyDescent="0.25">
      <c r="A59" s="49" t="s">
        <v>15</v>
      </c>
      <c r="B59" s="50" t="s">
        <v>1</v>
      </c>
      <c r="C59" s="51" t="s">
        <v>2</v>
      </c>
      <c r="D59" s="51" t="s">
        <v>3</v>
      </c>
      <c r="E59" s="52" t="s">
        <v>4</v>
      </c>
    </row>
    <row r="60" spans="1:5" s="1" customFormat="1" ht="75" x14ac:dyDescent="0.25">
      <c r="A60" s="42" t="s">
        <v>54</v>
      </c>
      <c r="B60" s="22" t="s">
        <v>198</v>
      </c>
      <c r="C60" s="16">
        <v>4</v>
      </c>
      <c r="D60" s="17">
        <v>5</v>
      </c>
      <c r="E60" s="48" t="s">
        <v>130</v>
      </c>
    </row>
    <row r="61" spans="1:5" ht="75" x14ac:dyDescent="0.3">
      <c r="A61" s="42" t="s">
        <v>56</v>
      </c>
      <c r="B61" s="22" t="s">
        <v>218</v>
      </c>
      <c r="C61" s="16"/>
      <c r="D61" s="17">
        <v>3</v>
      </c>
      <c r="E61" s="44"/>
    </row>
    <row r="62" spans="1:5" ht="60" x14ac:dyDescent="0.3">
      <c r="A62" s="42" t="s">
        <v>58</v>
      </c>
      <c r="B62" s="22" t="s">
        <v>190</v>
      </c>
      <c r="C62" s="29"/>
      <c r="D62" s="17">
        <v>1</v>
      </c>
      <c r="E62" s="44"/>
    </row>
    <row r="63" spans="1:5" ht="45" x14ac:dyDescent="0.3">
      <c r="A63" s="42" t="s">
        <v>60</v>
      </c>
      <c r="B63" s="22" t="s">
        <v>185</v>
      </c>
      <c r="C63" s="29"/>
      <c r="D63" s="17">
        <v>0</v>
      </c>
      <c r="E63" s="44"/>
    </row>
    <row r="64" spans="1:5" ht="15" x14ac:dyDescent="0.3">
      <c r="A64" s="46" t="s">
        <v>61</v>
      </c>
      <c r="B64" s="80"/>
      <c r="C64" s="41">
        <f>SUM(C60:C63)</f>
        <v>4</v>
      </c>
      <c r="D64" s="81"/>
      <c r="E64" s="48"/>
    </row>
    <row r="65" spans="1:5" ht="15" x14ac:dyDescent="0.3">
      <c r="A65" s="36"/>
      <c r="B65" s="37"/>
      <c r="C65" s="38"/>
      <c r="D65" s="38"/>
      <c r="E65" s="39"/>
    </row>
    <row r="66" spans="1:5" ht="18" thickBot="1" x14ac:dyDescent="0.35">
      <c r="A66" s="104" t="s">
        <v>62</v>
      </c>
      <c r="B66" s="105"/>
      <c r="C66" s="105"/>
      <c r="D66" s="105"/>
      <c r="E66" s="105"/>
    </row>
    <row r="67" spans="1:5" ht="166.95"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216</v>
      </c>
      <c r="C69" s="16">
        <v>10</v>
      </c>
      <c r="D69" s="17">
        <v>10</v>
      </c>
      <c r="E69" s="44"/>
    </row>
    <row r="70" spans="1:5" ht="15.6" x14ac:dyDescent="0.3">
      <c r="A70" s="42" t="s">
        <v>65</v>
      </c>
      <c r="B70" s="22" t="s">
        <v>210</v>
      </c>
      <c r="C70" s="23"/>
      <c r="D70" s="30">
        <v>7</v>
      </c>
      <c r="E70" s="44"/>
    </row>
    <row r="71" spans="1:5" ht="15.6" x14ac:dyDescent="0.3">
      <c r="A71" s="42" t="s">
        <v>67</v>
      </c>
      <c r="B71" s="22" t="s">
        <v>217</v>
      </c>
      <c r="C71" s="23"/>
      <c r="D71" s="30">
        <v>3</v>
      </c>
      <c r="E71" s="44"/>
    </row>
    <row r="72" spans="1:5" ht="15.6" x14ac:dyDescent="0.3">
      <c r="A72" s="42" t="s">
        <v>69</v>
      </c>
      <c r="B72" s="22" t="s">
        <v>206</v>
      </c>
      <c r="C72" s="23"/>
      <c r="D72" s="30">
        <v>0</v>
      </c>
      <c r="E72" s="44"/>
    </row>
    <row r="73" spans="1:5" ht="15" x14ac:dyDescent="0.3">
      <c r="A73" s="46" t="s">
        <v>70</v>
      </c>
      <c r="B73" s="80"/>
      <c r="C73" s="47">
        <f>SUM(C69:C72)</f>
        <v>10</v>
      </c>
      <c r="D73" s="82"/>
      <c r="E73" s="48"/>
    </row>
    <row r="74" spans="1:5" ht="15.6" x14ac:dyDescent="0.3">
      <c r="A74" s="59"/>
      <c r="B74" s="59"/>
      <c r="C74" s="59"/>
      <c r="D74" s="59"/>
      <c r="E74" s="59"/>
    </row>
    <row r="75" spans="1:5" ht="18" thickBot="1" x14ac:dyDescent="0.35">
      <c r="A75" s="104" t="s">
        <v>182</v>
      </c>
      <c r="B75" s="105"/>
      <c r="C75" s="105"/>
      <c r="D75" s="105"/>
      <c r="E75" s="105"/>
    </row>
    <row r="76" spans="1:5" ht="115.95" customHeight="1" thickTop="1" x14ac:dyDescent="0.3">
      <c r="A76" s="109" t="s">
        <v>183</v>
      </c>
      <c r="B76" s="110"/>
      <c r="C76" s="110"/>
      <c r="D76" s="110"/>
      <c r="E76" s="111"/>
    </row>
    <row r="77" spans="1:5" ht="15" x14ac:dyDescent="0.3">
      <c r="A77" s="49" t="s">
        <v>15</v>
      </c>
      <c r="B77" s="50" t="s">
        <v>1</v>
      </c>
      <c r="C77" s="51" t="s">
        <v>2</v>
      </c>
      <c r="D77" s="51" t="s">
        <v>3</v>
      </c>
      <c r="E77" s="52" t="s">
        <v>4</v>
      </c>
    </row>
    <row r="78" spans="1:5" ht="165" x14ac:dyDescent="0.3">
      <c r="A78" s="42" t="s">
        <v>71</v>
      </c>
      <c r="B78" s="22" t="s">
        <v>42</v>
      </c>
      <c r="C78" s="16">
        <v>21</v>
      </c>
      <c r="D78" s="17">
        <v>25</v>
      </c>
      <c r="E78" s="48" t="s">
        <v>171</v>
      </c>
    </row>
    <row r="79" spans="1:5" ht="105" x14ac:dyDescent="0.3">
      <c r="A79" s="42" t="s">
        <v>72</v>
      </c>
      <c r="B79" s="22" t="s">
        <v>44</v>
      </c>
      <c r="C79" s="16"/>
      <c r="D79" s="17">
        <v>15</v>
      </c>
      <c r="E79" s="44"/>
    </row>
    <row r="80" spans="1:5" ht="90" x14ac:dyDescent="0.3">
      <c r="A80" s="42" t="s">
        <v>73</v>
      </c>
      <c r="B80" s="22" t="s">
        <v>46</v>
      </c>
      <c r="C80" s="23"/>
      <c r="D80" s="17">
        <v>5</v>
      </c>
      <c r="E80" s="44"/>
    </row>
    <row r="81" spans="1:5" ht="90" x14ac:dyDescent="0.3">
      <c r="A81" s="42" t="s">
        <v>74</v>
      </c>
      <c r="B81" s="22" t="s">
        <v>34</v>
      </c>
      <c r="C81" s="31"/>
      <c r="D81" s="17">
        <v>0</v>
      </c>
      <c r="E81" s="44"/>
    </row>
    <row r="82" spans="1:5" ht="15" x14ac:dyDescent="0.3">
      <c r="A82" s="46" t="s">
        <v>75</v>
      </c>
      <c r="B82" s="80"/>
      <c r="C82" s="41">
        <f>SUM(C78:C81)</f>
        <v>21</v>
      </c>
      <c r="D82" s="81"/>
      <c r="E82" s="48"/>
    </row>
    <row r="83" spans="1:5" x14ac:dyDescent="0.3">
      <c r="A83" s="5"/>
      <c r="B83" s="4"/>
      <c r="C83" s="6"/>
      <c r="D83" s="6"/>
      <c r="E83" s="7"/>
    </row>
    <row r="84" spans="1:5" ht="16.2" thickBot="1" x14ac:dyDescent="0.35">
      <c r="A84" s="87" t="s">
        <v>76</v>
      </c>
      <c r="B84" s="88"/>
      <c r="C84" s="89">
        <f>SUM(C23+C32+C40+C48+C56+C64+C73+C82)</f>
        <v>76</v>
      </c>
      <c r="D84" s="89">
        <v>100</v>
      </c>
      <c r="E84" s="87"/>
    </row>
    <row r="85" spans="1:5" ht="15" thickTop="1" x14ac:dyDescent="0.3"/>
  </sheetData>
  <sheetProtection algorithmName="SHA-512" hashValue="v+7wJz2wUOLkioHU1ZsLoqlp2oY3vXK+yhkzwALhvF5tcnLWiANUutpbUTCJCrnNMNS35E9pAdqOja0KabQhMg==" saltValue="TpGcfe2Nkant6MTwOO3GLg==" spinCount="100000" sheet="1" objects="1" sort="0"/>
  <mergeCells count="17">
    <mergeCell ref="A17:E17"/>
    <mergeCell ref="A25:E25"/>
    <mergeCell ref="A75:E75"/>
    <mergeCell ref="A76:E76"/>
    <mergeCell ref="A66:E66"/>
    <mergeCell ref="A67:E67"/>
    <mergeCell ref="A26:E26"/>
    <mergeCell ref="A34:E34"/>
    <mergeCell ref="A42:E42"/>
    <mergeCell ref="A50:E50"/>
    <mergeCell ref="A58:E58"/>
    <mergeCell ref="F5:J5"/>
    <mergeCell ref="F15:J15"/>
    <mergeCell ref="A1:E1"/>
    <mergeCell ref="A2:E2"/>
    <mergeCell ref="A3:E3"/>
    <mergeCell ref="A4:E4"/>
  </mergeCells>
  <pageMargins left="0.7" right="0.7" top="0.75" bottom="0.75" header="0.3" footer="0.3"/>
  <pageSetup scale="35" orientation="portrait" verticalDpi="597" r:id="rId1"/>
  <rowBreaks count="2" manualBreakCount="2">
    <brk id="40" max="4" man="1"/>
    <brk id="64" max="4" man="1"/>
  </rowBreaks>
  <tableParts count="9">
    <tablePart r:id="rId2"/>
    <tablePart r:id="rId3"/>
    <tablePart r:id="rId4"/>
    <tablePart r:id="rId5"/>
    <tablePart r:id="rId6"/>
    <tablePart r:id="rId7"/>
    <tablePart r:id="rId8"/>
    <tablePart r:id="rId9"/>
    <tablePart r:id="rId10"/>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E6052-6638-4641-9369-B097A6167E14}">
  <dimension ref="A1:J85"/>
  <sheetViews>
    <sheetView topLeftCell="A6" zoomScaleNormal="100" workbookViewId="0">
      <selection activeCell="E14" sqref="A6:E14"/>
    </sheetView>
  </sheetViews>
  <sheetFormatPr defaultRowHeight="14.4" x14ac:dyDescent="0.3"/>
  <cols>
    <col min="1" max="1" width="77" customWidth="1"/>
    <col min="2" max="2" width="41" customWidth="1"/>
    <col min="3" max="3" width="26.33203125" customWidth="1"/>
    <col min="4" max="4" width="26" customWidth="1"/>
    <col min="5" max="5" width="86.554687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88</v>
      </c>
      <c r="B2" s="98"/>
      <c r="C2" s="98"/>
      <c r="D2" s="98"/>
      <c r="E2" s="98"/>
    </row>
    <row r="3" spans="1:10" s="1" customFormat="1" ht="51" customHeight="1" thickTop="1" x14ac:dyDescent="0.25">
      <c r="A3" s="99" t="s">
        <v>178</v>
      </c>
      <c r="B3" s="99"/>
      <c r="C3" s="99"/>
      <c r="D3" s="99"/>
      <c r="E3" s="99"/>
      <c r="F3" s="2"/>
      <c r="G3" s="2"/>
      <c r="H3" s="2"/>
      <c r="I3" s="2"/>
    </row>
    <row r="4" spans="1:10" s="1" customFormat="1" ht="32.25" customHeight="1" thickBot="1" x14ac:dyDescent="0.3">
      <c r="A4" s="100" t="s">
        <v>5</v>
      </c>
      <c r="B4" s="101"/>
      <c r="C4" s="101"/>
      <c r="D4" s="101"/>
      <c r="E4" s="101"/>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5</v>
      </c>
      <c r="D6" s="17">
        <v>5</v>
      </c>
      <c r="E6" s="44"/>
    </row>
    <row r="7" spans="1:10" s="1" customFormat="1" ht="15" x14ac:dyDescent="0.25">
      <c r="A7" s="42" t="s">
        <v>7</v>
      </c>
      <c r="B7" s="79"/>
      <c r="C7" s="16">
        <f>C32</f>
        <v>8</v>
      </c>
      <c r="D7" s="17">
        <v>10</v>
      </c>
      <c r="E7" s="44"/>
    </row>
    <row r="8" spans="1:10" s="1" customFormat="1" ht="15" x14ac:dyDescent="0.25">
      <c r="A8" s="42" t="s">
        <v>8</v>
      </c>
      <c r="B8" s="79"/>
      <c r="C8" s="16">
        <f>C40</f>
        <v>10</v>
      </c>
      <c r="D8" s="17">
        <v>10</v>
      </c>
      <c r="E8" s="44"/>
    </row>
    <row r="9" spans="1:10" s="1" customFormat="1" ht="15" x14ac:dyDescent="0.25">
      <c r="A9" s="42" t="s">
        <v>9</v>
      </c>
      <c r="B9" s="79"/>
      <c r="C9" s="16">
        <f>C48</f>
        <v>23</v>
      </c>
      <c r="D9" s="17">
        <v>25</v>
      </c>
      <c r="E9" s="44"/>
    </row>
    <row r="10" spans="1:10" s="1" customFormat="1" ht="15" x14ac:dyDescent="0.25">
      <c r="A10" s="42" t="s">
        <v>10</v>
      </c>
      <c r="B10" s="79"/>
      <c r="C10" s="16">
        <f>C56</f>
        <v>10</v>
      </c>
      <c r="D10" s="17">
        <v>10</v>
      </c>
      <c r="E10" s="44"/>
    </row>
    <row r="11" spans="1:10" s="1" customFormat="1" ht="15" x14ac:dyDescent="0.25">
      <c r="A11" s="42" t="s">
        <v>11</v>
      </c>
      <c r="B11" s="79"/>
      <c r="C11" s="16">
        <f>C64</f>
        <v>4</v>
      </c>
      <c r="D11" s="17">
        <v>5</v>
      </c>
      <c r="E11" s="44"/>
    </row>
    <row r="12" spans="1:10" s="1" customFormat="1" ht="15" x14ac:dyDescent="0.25">
      <c r="A12" s="42" t="s">
        <v>12</v>
      </c>
      <c r="B12" s="79"/>
      <c r="C12" s="16">
        <f>C73</f>
        <v>10</v>
      </c>
      <c r="D12" s="17">
        <v>10</v>
      </c>
      <c r="E12" s="44"/>
    </row>
    <row r="13" spans="1:10" s="1" customFormat="1" ht="15" x14ac:dyDescent="0.25">
      <c r="A13" s="42" t="s">
        <v>13</v>
      </c>
      <c r="B13" s="79"/>
      <c r="C13" s="16">
        <f>C82</f>
        <v>22</v>
      </c>
      <c r="D13" s="17">
        <v>25</v>
      </c>
      <c r="E13" s="44"/>
    </row>
    <row r="14" spans="1:10" s="1" customFormat="1" ht="15" x14ac:dyDescent="0.25">
      <c r="A14" s="46" t="s">
        <v>14</v>
      </c>
      <c r="B14" s="80"/>
      <c r="C14" s="41">
        <f>SUM(C6:C13)</f>
        <v>92</v>
      </c>
      <c r="D14" s="41">
        <v>100</v>
      </c>
      <c r="E14" s="4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63.6" customHeight="1" thickTop="1" x14ac:dyDescent="0.25">
      <c r="A17" s="102" t="s">
        <v>175</v>
      </c>
      <c r="B17" s="103"/>
      <c r="C17" s="103"/>
      <c r="D17" s="103"/>
      <c r="E17" s="103"/>
      <c r="F17" s="3"/>
      <c r="G17" s="4"/>
      <c r="H17" s="4"/>
      <c r="I17" s="4"/>
      <c r="J17" s="4"/>
    </row>
    <row r="18" spans="1:10" s="1" customFormat="1" ht="15" x14ac:dyDescent="0.25">
      <c r="A18" s="49" t="s">
        <v>15</v>
      </c>
      <c r="B18" s="50" t="s">
        <v>1</v>
      </c>
      <c r="C18" s="51" t="s">
        <v>2</v>
      </c>
      <c r="D18" s="51" t="s">
        <v>3</v>
      </c>
      <c r="E18" s="52" t="s">
        <v>4</v>
      </c>
      <c r="F18" s="3"/>
      <c r="G18" s="4"/>
      <c r="H18" s="4"/>
      <c r="I18" s="4"/>
      <c r="J18" s="4"/>
    </row>
    <row r="19" spans="1:10" s="1" customFormat="1" ht="60" x14ac:dyDescent="0.25">
      <c r="A19" s="53" t="s">
        <v>17</v>
      </c>
      <c r="B19" s="21" t="s">
        <v>188</v>
      </c>
      <c r="C19" s="16">
        <v>5</v>
      </c>
      <c r="D19" s="17">
        <v>5</v>
      </c>
      <c r="E19" s="44"/>
    </row>
    <row r="20" spans="1:10" s="1" customFormat="1" ht="60" x14ac:dyDescent="0.25">
      <c r="A20" s="53" t="s">
        <v>144</v>
      </c>
      <c r="B20" s="21" t="s">
        <v>189</v>
      </c>
      <c r="C20" s="16"/>
      <c r="D20" s="17">
        <v>3</v>
      </c>
      <c r="E20" s="44"/>
    </row>
    <row r="21" spans="1:10" s="1" customFormat="1" ht="45" x14ac:dyDescent="0.25">
      <c r="A21" s="53" t="s">
        <v>21</v>
      </c>
      <c r="B21" s="22" t="s">
        <v>190</v>
      </c>
      <c r="C21" s="16"/>
      <c r="D21" s="17">
        <v>1</v>
      </c>
      <c r="E21" s="44"/>
    </row>
    <row r="22" spans="1:10" s="1" customFormat="1" ht="30" x14ac:dyDescent="0.25">
      <c r="A22" s="42" t="s">
        <v>23</v>
      </c>
      <c r="B22" s="22" t="s">
        <v>185</v>
      </c>
      <c r="C22" s="16"/>
      <c r="D22" s="17">
        <v>0</v>
      </c>
      <c r="E22" s="44"/>
    </row>
    <row r="23" spans="1:10" s="1" customFormat="1" ht="30" x14ac:dyDescent="0.25">
      <c r="A23" s="46" t="s">
        <v>25</v>
      </c>
      <c r="B23" s="80"/>
      <c r="C23" s="41">
        <f>SUM(C19:C22)</f>
        <v>5</v>
      </c>
      <c r="D23" s="81"/>
      <c r="E23" s="48"/>
    </row>
    <row r="24" spans="1:10" s="1" customFormat="1" ht="15" x14ac:dyDescent="0.25">
      <c r="A24" s="13"/>
      <c r="B24" s="13"/>
      <c r="C24" s="13"/>
      <c r="D24" s="13"/>
      <c r="E24" s="13"/>
    </row>
    <row r="25" spans="1:10" s="1" customFormat="1" ht="32.25" customHeight="1" thickBot="1" x14ac:dyDescent="0.3">
      <c r="A25" s="104" t="s">
        <v>26</v>
      </c>
      <c r="B25" s="105"/>
      <c r="C25" s="105"/>
      <c r="D25" s="105"/>
      <c r="E25" s="105"/>
    </row>
    <row r="26" spans="1:10" s="1" customFormat="1" ht="35.25" customHeight="1" thickTop="1" x14ac:dyDescent="0.25">
      <c r="A26" s="106" t="s">
        <v>27</v>
      </c>
      <c r="B26" s="114"/>
      <c r="C26" s="114"/>
      <c r="D26" s="114"/>
      <c r="E26" s="115"/>
    </row>
    <row r="27" spans="1:10" s="1" customFormat="1" ht="15" x14ac:dyDescent="0.25">
      <c r="A27" s="49" t="s">
        <v>15</v>
      </c>
      <c r="B27" s="50" t="s">
        <v>1</v>
      </c>
      <c r="C27" s="51" t="s">
        <v>2</v>
      </c>
      <c r="D27" s="51" t="s">
        <v>3</v>
      </c>
      <c r="E27" s="52" t="s">
        <v>4</v>
      </c>
    </row>
    <row r="28" spans="1:10" s="1" customFormat="1" ht="75" x14ac:dyDescent="0.25">
      <c r="A28" s="42" t="s">
        <v>145</v>
      </c>
      <c r="B28" s="22" t="s">
        <v>28</v>
      </c>
      <c r="C28" s="16">
        <v>8</v>
      </c>
      <c r="D28" s="17">
        <v>10</v>
      </c>
      <c r="E28" s="44" t="s">
        <v>131</v>
      </c>
    </row>
    <row r="29" spans="1:10" s="1" customFormat="1" ht="75" x14ac:dyDescent="0.25">
      <c r="A29" s="42" t="s">
        <v>29</v>
      </c>
      <c r="B29" s="22" t="s">
        <v>30</v>
      </c>
      <c r="C29" s="25"/>
      <c r="D29" s="17">
        <v>7</v>
      </c>
      <c r="E29" s="44"/>
    </row>
    <row r="30" spans="1:10" s="1" customFormat="1" ht="60" x14ac:dyDescent="0.25">
      <c r="A30" s="42" t="s">
        <v>31</v>
      </c>
      <c r="B30" s="22" t="s">
        <v>32</v>
      </c>
      <c r="C30" s="25"/>
      <c r="D30" s="17">
        <v>4</v>
      </c>
      <c r="E30" s="44"/>
    </row>
    <row r="31" spans="1:10" s="1" customFormat="1" ht="45" x14ac:dyDescent="0.25">
      <c r="A31" s="42" t="s">
        <v>33</v>
      </c>
      <c r="B31" s="22" t="s">
        <v>34</v>
      </c>
      <c r="C31" s="25"/>
      <c r="D31" s="17">
        <v>0</v>
      </c>
      <c r="E31" s="66"/>
    </row>
    <row r="32" spans="1:10" s="1" customFormat="1" ht="15" x14ac:dyDescent="0.25">
      <c r="A32" s="46" t="s">
        <v>35</v>
      </c>
      <c r="B32" s="80"/>
      <c r="C32" s="41">
        <f>SUM(C28:C31)</f>
        <v>8</v>
      </c>
      <c r="D32" s="81"/>
      <c r="E32" s="48"/>
    </row>
    <row r="33" spans="1:8" s="1" customFormat="1" ht="24" customHeight="1" x14ac:dyDescent="0.25">
      <c r="A33" s="13"/>
      <c r="B33" s="13"/>
      <c r="C33" s="13"/>
      <c r="D33" s="13"/>
      <c r="E33" s="13"/>
    </row>
    <row r="34" spans="1:8" s="1" customFormat="1" ht="64.2" customHeight="1" x14ac:dyDescent="0.25">
      <c r="A34" s="106" t="s">
        <v>176</v>
      </c>
      <c r="B34" s="114"/>
      <c r="C34" s="114"/>
      <c r="D34" s="114"/>
      <c r="E34" s="115"/>
    </row>
    <row r="35" spans="1:8" s="1" customFormat="1" ht="15" x14ac:dyDescent="0.25">
      <c r="A35" s="49" t="s">
        <v>15</v>
      </c>
      <c r="B35" s="50" t="s">
        <v>1</v>
      </c>
      <c r="C35" s="51" t="s">
        <v>2</v>
      </c>
      <c r="D35" s="51" t="s">
        <v>3</v>
      </c>
      <c r="E35" s="52" t="s">
        <v>4</v>
      </c>
    </row>
    <row r="36" spans="1:8" s="1" customFormat="1" ht="75" x14ac:dyDescent="0.25">
      <c r="A36" s="42" t="s">
        <v>36</v>
      </c>
      <c r="B36" s="22" t="s">
        <v>28</v>
      </c>
      <c r="C36" s="27">
        <v>10</v>
      </c>
      <c r="D36" s="17">
        <v>10</v>
      </c>
      <c r="E36" s="45" t="s">
        <v>211</v>
      </c>
    </row>
    <row r="37" spans="1:8" s="1" customFormat="1" ht="75" x14ac:dyDescent="0.25">
      <c r="A37" s="42" t="s">
        <v>37</v>
      </c>
      <c r="B37" s="22" t="s">
        <v>30</v>
      </c>
      <c r="C37" s="27"/>
      <c r="D37" s="17">
        <v>7</v>
      </c>
      <c r="E37" s="45"/>
    </row>
    <row r="38" spans="1:8" s="1" customFormat="1" ht="60" x14ac:dyDescent="0.25">
      <c r="A38" s="42" t="s">
        <v>38</v>
      </c>
      <c r="B38" s="22" t="s">
        <v>32</v>
      </c>
      <c r="C38" s="27"/>
      <c r="D38" s="17">
        <v>4</v>
      </c>
      <c r="E38" s="45"/>
    </row>
    <row r="39" spans="1:8" s="1" customFormat="1" ht="45" x14ac:dyDescent="0.25">
      <c r="A39" s="42" t="s">
        <v>39</v>
      </c>
      <c r="B39" s="22" t="s">
        <v>34</v>
      </c>
      <c r="C39" s="27"/>
      <c r="D39" s="17">
        <v>0</v>
      </c>
      <c r="E39" s="45"/>
      <c r="F39" s="2"/>
      <c r="G39" s="2"/>
      <c r="H39" s="2"/>
    </row>
    <row r="40" spans="1:8" s="1" customFormat="1" ht="15" x14ac:dyDescent="0.25">
      <c r="A40" s="46" t="s">
        <v>40</v>
      </c>
      <c r="B40" s="80"/>
      <c r="C40" s="47">
        <f>SUM(C36:C39)</f>
        <v>10</v>
      </c>
      <c r="D40" s="82"/>
      <c r="E40" s="48"/>
    </row>
    <row r="41" spans="1:8" s="1" customFormat="1" ht="15" x14ac:dyDescent="0.25">
      <c r="A41" s="13"/>
      <c r="B41" s="13"/>
      <c r="C41" s="13"/>
      <c r="D41" s="13"/>
      <c r="E41" s="13"/>
    </row>
    <row r="42" spans="1:8" s="1" customFormat="1" ht="82.2" customHeight="1" x14ac:dyDescent="0.25">
      <c r="A42" s="106" t="s">
        <v>177</v>
      </c>
      <c r="B42" s="107"/>
      <c r="C42" s="107"/>
      <c r="D42" s="107"/>
      <c r="E42" s="108"/>
    </row>
    <row r="43" spans="1:8" s="1" customFormat="1" ht="23.4" customHeight="1" x14ac:dyDescent="0.25">
      <c r="A43" s="49" t="s">
        <v>15</v>
      </c>
      <c r="B43" s="50" t="s">
        <v>1</v>
      </c>
      <c r="C43" s="51" t="s">
        <v>2</v>
      </c>
      <c r="D43" s="51" t="s">
        <v>3</v>
      </c>
      <c r="E43" s="52" t="s">
        <v>4</v>
      </c>
    </row>
    <row r="44" spans="1:8" s="1" customFormat="1" ht="225" x14ac:dyDescent="0.25">
      <c r="A44" s="42" t="s">
        <v>41</v>
      </c>
      <c r="B44" s="22" t="s">
        <v>193</v>
      </c>
      <c r="C44" s="16">
        <v>23</v>
      </c>
      <c r="D44" s="17">
        <v>25</v>
      </c>
      <c r="E44" s="44" t="s">
        <v>132</v>
      </c>
    </row>
    <row r="45" spans="1:8" s="1" customFormat="1" ht="165" x14ac:dyDescent="0.25">
      <c r="A45" s="42" t="s">
        <v>43</v>
      </c>
      <c r="B45" s="22" t="s">
        <v>194</v>
      </c>
      <c r="C45" s="16"/>
      <c r="D45" s="17">
        <v>15</v>
      </c>
      <c r="E45" s="45"/>
      <c r="F45" s="2"/>
      <c r="G45" s="2"/>
      <c r="H45" s="2"/>
    </row>
    <row r="46" spans="1:8" s="1" customFormat="1" ht="195" x14ac:dyDescent="0.25">
      <c r="A46" s="42" t="s">
        <v>45</v>
      </c>
      <c r="B46" s="22" t="s">
        <v>195</v>
      </c>
      <c r="C46" s="16"/>
      <c r="D46" s="17">
        <v>5</v>
      </c>
      <c r="E46" s="45"/>
      <c r="F46" s="2"/>
      <c r="G46" s="2"/>
      <c r="H46" s="2"/>
    </row>
    <row r="47" spans="1:8" s="1" customFormat="1" ht="150" x14ac:dyDescent="0.25">
      <c r="A47" s="42" t="s">
        <v>47</v>
      </c>
      <c r="B47" s="22" t="s">
        <v>185</v>
      </c>
      <c r="C47" s="16"/>
      <c r="D47" s="17">
        <v>0</v>
      </c>
      <c r="E47" s="45"/>
      <c r="F47" s="2"/>
      <c r="G47" s="2"/>
      <c r="H47" s="2"/>
    </row>
    <row r="48" spans="1:8" s="1" customFormat="1" ht="15" x14ac:dyDescent="0.25">
      <c r="A48" s="46" t="s">
        <v>48</v>
      </c>
      <c r="B48" s="80"/>
      <c r="C48" s="41">
        <f>SUM(C44:C47)</f>
        <v>23</v>
      </c>
      <c r="D48" s="81"/>
      <c r="E48" s="48"/>
    </row>
    <row r="49" spans="1:5" s="1" customFormat="1" ht="15" x14ac:dyDescent="0.25">
      <c r="A49" s="13"/>
      <c r="B49" s="13"/>
      <c r="C49" s="13"/>
      <c r="D49" s="13"/>
      <c r="E49" s="13"/>
    </row>
    <row r="50" spans="1:5" s="1" customFormat="1" ht="30.6" customHeight="1" x14ac:dyDescent="0.25">
      <c r="A50" s="106" t="s">
        <v>179</v>
      </c>
      <c r="B50" s="107"/>
      <c r="C50" s="107"/>
      <c r="D50" s="107"/>
      <c r="E50" s="108"/>
    </row>
    <row r="51" spans="1:5" s="1" customFormat="1" ht="15" x14ac:dyDescent="0.25">
      <c r="A51" s="49" t="s">
        <v>15</v>
      </c>
      <c r="B51" s="50" t="s">
        <v>1</v>
      </c>
      <c r="C51" s="51" t="s">
        <v>2</v>
      </c>
      <c r="D51" s="51" t="s">
        <v>3</v>
      </c>
      <c r="E51" s="52" t="s">
        <v>4</v>
      </c>
    </row>
    <row r="52" spans="1:5" s="1" customFormat="1" ht="75" x14ac:dyDescent="0.25">
      <c r="A52" s="42" t="s">
        <v>49</v>
      </c>
      <c r="B52" s="22" t="s">
        <v>184</v>
      </c>
      <c r="C52" s="16">
        <v>10</v>
      </c>
      <c r="D52" s="17">
        <v>10</v>
      </c>
      <c r="E52" s="45"/>
    </row>
    <row r="53" spans="1:5" s="1" customFormat="1" ht="90" x14ac:dyDescent="0.25">
      <c r="A53" s="42" t="s">
        <v>50</v>
      </c>
      <c r="B53" s="22" t="s">
        <v>187</v>
      </c>
      <c r="C53" s="16"/>
      <c r="D53" s="17">
        <v>7</v>
      </c>
      <c r="E53" s="45"/>
    </row>
    <row r="54" spans="1:5" s="1" customFormat="1" ht="105" x14ac:dyDescent="0.25">
      <c r="A54" s="42" t="s">
        <v>51</v>
      </c>
      <c r="B54" s="22" t="s">
        <v>212</v>
      </c>
      <c r="C54" s="16"/>
      <c r="D54" s="17">
        <v>4</v>
      </c>
      <c r="E54" s="45"/>
    </row>
    <row r="55" spans="1:5" s="1" customFormat="1" ht="90" x14ac:dyDescent="0.25">
      <c r="A55" s="42" t="s">
        <v>52</v>
      </c>
      <c r="B55" s="22" t="s">
        <v>204</v>
      </c>
      <c r="C55" s="16"/>
      <c r="D55" s="17">
        <v>0</v>
      </c>
      <c r="E55" s="45"/>
    </row>
    <row r="56" spans="1:5" s="1" customFormat="1" ht="15" x14ac:dyDescent="0.25">
      <c r="A56" s="46" t="s">
        <v>53</v>
      </c>
      <c r="B56" s="80"/>
      <c r="C56" s="47">
        <f>SUM(C52:C55)</f>
        <v>10</v>
      </c>
      <c r="D56" s="82"/>
      <c r="E56" s="48"/>
    </row>
    <row r="57" spans="1:5" s="1" customFormat="1" ht="15" x14ac:dyDescent="0.25">
      <c r="A57" s="13"/>
      <c r="B57" s="13"/>
      <c r="C57" s="13"/>
      <c r="D57" s="13"/>
      <c r="E57" s="13"/>
    </row>
    <row r="58" spans="1:5" s="1" customFormat="1" ht="35.4" customHeight="1" x14ac:dyDescent="0.25">
      <c r="A58" s="106" t="s">
        <v>180</v>
      </c>
      <c r="B58" s="107"/>
      <c r="C58" s="107"/>
      <c r="D58" s="107"/>
      <c r="E58" s="108"/>
    </row>
    <row r="59" spans="1:5" s="1" customFormat="1" ht="15" x14ac:dyDescent="0.25">
      <c r="A59" s="49" t="s">
        <v>15</v>
      </c>
      <c r="B59" s="50" t="s">
        <v>1</v>
      </c>
      <c r="C59" s="51" t="s">
        <v>2</v>
      </c>
      <c r="D59" s="51" t="s">
        <v>3</v>
      </c>
      <c r="E59" s="52" t="s">
        <v>4</v>
      </c>
    </row>
    <row r="60" spans="1:5" s="1" customFormat="1" ht="105" x14ac:dyDescent="0.25">
      <c r="A60" s="42" t="s">
        <v>54</v>
      </c>
      <c r="B60" s="22" t="s">
        <v>213</v>
      </c>
      <c r="C60" s="16">
        <v>4</v>
      </c>
      <c r="D60" s="17">
        <v>5</v>
      </c>
      <c r="E60" s="48" t="s">
        <v>172</v>
      </c>
    </row>
    <row r="61" spans="1:5" ht="75" x14ac:dyDescent="0.3">
      <c r="A61" s="42" t="s">
        <v>56</v>
      </c>
      <c r="B61" s="22" t="s">
        <v>209</v>
      </c>
      <c r="C61" s="16"/>
      <c r="D61" s="17">
        <v>3</v>
      </c>
      <c r="E61" s="44"/>
    </row>
    <row r="62" spans="1:5" ht="60" x14ac:dyDescent="0.3">
      <c r="A62" s="42" t="s">
        <v>58</v>
      </c>
      <c r="B62" s="22" t="s">
        <v>203</v>
      </c>
      <c r="C62" s="29"/>
      <c r="D62" s="17">
        <v>1</v>
      </c>
      <c r="E62" s="44"/>
    </row>
    <row r="63" spans="1:5" ht="60" x14ac:dyDescent="0.3">
      <c r="A63" s="42" t="s">
        <v>60</v>
      </c>
      <c r="B63" s="22" t="s">
        <v>185</v>
      </c>
      <c r="C63" s="29"/>
      <c r="D63" s="17">
        <v>0</v>
      </c>
      <c r="E63" s="44"/>
    </row>
    <row r="64" spans="1:5" ht="15" x14ac:dyDescent="0.3">
      <c r="A64" s="46" t="s">
        <v>61</v>
      </c>
      <c r="B64" s="80"/>
      <c r="C64" s="41">
        <f>SUM(C60:C63)</f>
        <v>4</v>
      </c>
      <c r="D64" s="81"/>
      <c r="E64" s="48"/>
    </row>
    <row r="65" spans="1:5" ht="15" x14ac:dyDescent="0.3">
      <c r="A65" s="36"/>
      <c r="B65" s="37"/>
      <c r="C65" s="38"/>
      <c r="D65" s="38"/>
      <c r="E65" s="39"/>
    </row>
    <row r="66" spans="1:5" ht="18" thickBot="1" x14ac:dyDescent="0.35">
      <c r="A66" s="104" t="s">
        <v>62</v>
      </c>
      <c r="B66" s="105"/>
      <c r="C66" s="105"/>
      <c r="D66" s="105"/>
      <c r="E66" s="105"/>
    </row>
    <row r="67" spans="1:5" ht="189.6"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199</v>
      </c>
      <c r="C69" s="16">
        <v>10</v>
      </c>
      <c r="D69" s="17">
        <v>10</v>
      </c>
      <c r="E69" s="44"/>
    </row>
    <row r="70" spans="1:5" ht="15" x14ac:dyDescent="0.3">
      <c r="A70" s="42" t="s">
        <v>65</v>
      </c>
      <c r="B70" s="22" t="s">
        <v>200</v>
      </c>
      <c r="C70" s="16"/>
      <c r="D70" s="17">
        <v>7</v>
      </c>
      <c r="E70" s="44"/>
    </row>
    <row r="71" spans="1:5" ht="15" x14ac:dyDescent="0.3">
      <c r="A71" s="42" t="s">
        <v>67</v>
      </c>
      <c r="B71" s="22" t="s">
        <v>201</v>
      </c>
      <c r="C71" s="16"/>
      <c r="D71" s="17">
        <v>3</v>
      </c>
      <c r="E71" s="44"/>
    </row>
    <row r="72" spans="1:5" ht="15" x14ac:dyDescent="0.3">
      <c r="A72" s="42" t="s">
        <v>69</v>
      </c>
      <c r="B72" s="22" t="s">
        <v>34</v>
      </c>
      <c r="C72" s="16"/>
      <c r="D72" s="17">
        <v>0</v>
      </c>
      <c r="E72" s="44"/>
    </row>
    <row r="73" spans="1:5" ht="15" x14ac:dyDescent="0.3">
      <c r="A73" s="46" t="s">
        <v>70</v>
      </c>
      <c r="B73" s="80"/>
      <c r="C73" s="47">
        <f>SUM(C69:C72)</f>
        <v>10</v>
      </c>
      <c r="D73" s="82"/>
      <c r="E73" s="48"/>
    </row>
    <row r="74" spans="1:5" ht="15" customHeight="1" x14ac:dyDescent="0.3">
      <c r="A74" s="59"/>
      <c r="B74" s="59"/>
      <c r="C74" s="59"/>
      <c r="D74" s="59"/>
      <c r="E74" s="59"/>
    </row>
    <row r="75" spans="1:5" ht="15" customHeight="1" thickBot="1" x14ac:dyDescent="0.35">
      <c r="A75" s="104" t="s">
        <v>182</v>
      </c>
      <c r="B75" s="105"/>
      <c r="C75" s="105"/>
      <c r="D75" s="105"/>
      <c r="E75" s="105"/>
    </row>
    <row r="76" spans="1:5" ht="113.4" customHeight="1" thickTop="1" x14ac:dyDescent="0.3">
      <c r="A76" s="109" t="s">
        <v>183</v>
      </c>
      <c r="B76" s="110"/>
      <c r="C76" s="110"/>
      <c r="D76" s="110"/>
      <c r="E76" s="111"/>
    </row>
    <row r="77" spans="1:5" ht="15" x14ac:dyDescent="0.3">
      <c r="A77" s="49" t="s">
        <v>15</v>
      </c>
      <c r="B77" s="50" t="s">
        <v>1</v>
      </c>
      <c r="C77" s="51" t="s">
        <v>2</v>
      </c>
      <c r="D77" s="51" t="s">
        <v>3</v>
      </c>
      <c r="E77" s="52" t="s">
        <v>4</v>
      </c>
    </row>
    <row r="78" spans="1:5" ht="180" x14ac:dyDescent="0.3">
      <c r="A78" s="42" t="s">
        <v>71</v>
      </c>
      <c r="B78" s="22" t="s">
        <v>193</v>
      </c>
      <c r="C78" s="16">
        <v>22</v>
      </c>
      <c r="D78" s="17">
        <v>25</v>
      </c>
      <c r="E78" s="48" t="s">
        <v>133</v>
      </c>
    </row>
    <row r="79" spans="1:5" ht="105" x14ac:dyDescent="0.3">
      <c r="A79" s="42" t="s">
        <v>72</v>
      </c>
      <c r="B79" s="22" t="s">
        <v>194</v>
      </c>
      <c r="C79" s="16"/>
      <c r="D79" s="17">
        <v>15</v>
      </c>
      <c r="E79" s="44"/>
    </row>
    <row r="80" spans="1:5" ht="90" x14ac:dyDescent="0.3">
      <c r="A80" s="42" t="s">
        <v>73</v>
      </c>
      <c r="B80" s="22" t="s">
        <v>214</v>
      </c>
      <c r="C80" s="16"/>
      <c r="D80" s="17">
        <v>5</v>
      </c>
      <c r="E80" s="44"/>
    </row>
    <row r="81" spans="1:5" ht="90" x14ac:dyDescent="0.3">
      <c r="A81" s="42" t="s">
        <v>74</v>
      </c>
      <c r="B81" s="22" t="s">
        <v>204</v>
      </c>
      <c r="C81" s="29"/>
      <c r="D81" s="17">
        <v>0</v>
      </c>
      <c r="E81" s="44"/>
    </row>
    <row r="82" spans="1:5" ht="15" x14ac:dyDescent="0.3">
      <c r="A82" s="46" t="s">
        <v>75</v>
      </c>
      <c r="B82" s="80"/>
      <c r="C82" s="41">
        <f>SUM(C78:C81)</f>
        <v>22</v>
      </c>
      <c r="D82" s="81"/>
      <c r="E82" s="48"/>
    </row>
    <row r="83" spans="1:5" x14ac:dyDescent="0.3">
      <c r="A83" s="5"/>
      <c r="B83" s="4"/>
      <c r="C83" s="6"/>
      <c r="D83" s="6"/>
      <c r="E83" s="7"/>
    </row>
    <row r="84" spans="1:5" ht="16.2" thickBot="1" x14ac:dyDescent="0.35">
      <c r="A84" s="87" t="s">
        <v>76</v>
      </c>
      <c r="B84" s="88"/>
      <c r="C84" s="89">
        <f>SUM(C23+C32+C40+C48+C56+C64+C73+C82)</f>
        <v>92</v>
      </c>
      <c r="D84" s="89">
        <v>100</v>
      </c>
      <c r="E84" s="87"/>
    </row>
    <row r="85" spans="1:5" ht="15" thickTop="1" x14ac:dyDescent="0.3"/>
  </sheetData>
  <sheetProtection algorithmName="SHA-512" hashValue="v5L4F5Gj7QFKdnjXTZxuUujghclO0ClaL1BNOy2tP0x2wg6DZBLGbvt0k/LTPEE6HQaCfzm6utMryAY32d1HWQ==" saltValue="2HIS41OFU5VgICn37Mfazw==" spinCount="100000" sheet="1" objects="1" sort="0"/>
  <mergeCells count="17">
    <mergeCell ref="A75:E75"/>
    <mergeCell ref="A76:E76"/>
    <mergeCell ref="F5:J5"/>
    <mergeCell ref="F15:J15"/>
    <mergeCell ref="A67:E67"/>
    <mergeCell ref="A1:E1"/>
    <mergeCell ref="A2:E2"/>
    <mergeCell ref="A3:E3"/>
    <mergeCell ref="A4:E4"/>
    <mergeCell ref="A66:E66"/>
    <mergeCell ref="A26:E26"/>
    <mergeCell ref="A34:E34"/>
    <mergeCell ref="A42:E42"/>
    <mergeCell ref="A50:E50"/>
    <mergeCell ref="A58:E58"/>
    <mergeCell ref="A17:E17"/>
    <mergeCell ref="A25:E25"/>
  </mergeCells>
  <pageMargins left="0.7" right="0.7" top="0.75" bottom="0.75" header="0.3" footer="0.3"/>
  <pageSetup scale="35" orientation="portrait" verticalDpi="597" r:id="rId1"/>
  <rowBreaks count="2" manualBreakCount="2">
    <brk id="40" max="4" man="1"/>
    <brk id="64" max="4" man="1"/>
  </rowBreaks>
  <colBreaks count="1" manualBreakCount="1">
    <brk id="5" max="83" man="1"/>
  </colBreaks>
  <tableParts count="9">
    <tablePart r:id="rId2"/>
    <tablePart r:id="rId3"/>
    <tablePart r:id="rId4"/>
    <tablePart r:id="rId5"/>
    <tablePart r:id="rId6"/>
    <tablePart r:id="rId7"/>
    <tablePart r:id="rId8"/>
    <tablePart r:id="rId9"/>
    <tablePart r:id="rId10"/>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635D4-A3FF-4D43-9E6D-66307640D989}">
  <dimension ref="A1:J85"/>
  <sheetViews>
    <sheetView topLeftCell="A3" zoomScaleNormal="100" workbookViewId="0">
      <selection activeCell="A3" sqref="A3:XFD3"/>
    </sheetView>
  </sheetViews>
  <sheetFormatPr defaultRowHeight="14.4" x14ac:dyDescent="0.3"/>
  <cols>
    <col min="1" max="1" width="77" customWidth="1"/>
    <col min="2" max="2" width="41.33203125" customWidth="1"/>
    <col min="3" max="4" width="26.33203125" customWidth="1"/>
    <col min="5" max="5" width="87.4414062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89</v>
      </c>
      <c r="B2" s="98"/>
      <c r="C2" s="98"/>
      <c r="D2" s="98"/>
      <c r="E2" s="98"/>
    </row>
    <row r="3" spans="1:10" s="1" customFormat="1" ht="32.4" customHeight="1" thickTop="1" x14ac:dyDescent="0.25">
      <c r="A3" s="99" t="s">
        <v>178</v>
      </c>
      <c r="B3" s="99"/>
      <c r="C3" s="99"/>
      <c r="D3" s="99"/>
      <c r="E3" s="99"/>
      <c r="F3" s="2"/>
      <c r="G3" s="2"/>
      <c r="H3" s="2"/>
      <c r="I3" s="2"/>
    </row>
    <row r="4" spans="1:10" s="1" customFormat="1" ht="32.25" customHeight="1" thickBot="1" x14ac:dyDescent="0.3">
      <c r="A4" s="100" t="s">
        <v>5</v>
      </c>
      <c r="B4" s="101"/>
      <c r="C4" s="101"/>
      <c r="D4" s="101"/>
      <c r="E4" s="101"/>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4</v>
      </c>
      <c r="D6" s="17">
        <v>5</v>
      </c>
      <c r="E6" s="44"/>
    </row>
    <row r="7" spans="1:10" s="1" customFormat="1" ht="15" x14ac:dyDescent="0.25">
      <c r="A7" s="42" t="s">
        <v>7</v>
      </c>
      <c r="B7" s="79"/>
      <c r="C7" s="16">
        <f>C32</f>
        <v>10</v>
      </c>
      <c r="D7" s="17">
        <v>10</v>
      </c>
      <c r="E7" s="44"/>
    </row>
    <row r="8" spans="1:10" s="1" customFormat="1" ht="15" x14ac:dyDescent="0.25">
      <c r="A8" s="42" t="s">
        <v>8</v>
      </c>
      <c r="B8" s="79"/>
      <c r="C8" s="16">
        <f>C40</f>
        <v>10</v>
      </c>
      <c r="D8" s="17">
        <v>10</v>
      </c>
      <c r="E8" s="44"/>
    </row>
    <row r="9" spans="1:10" s="1" customFormat="1" ht="15" x14ac:dyDescent="0.25">
      <c r="A9" s="42" t="s">
        <v>9</v>
      </c>
      <c r="B9" s="79"/>
      <c r="C9" s="16">
        <f>C48</f>
        <v>22</v>
      </c>
      <c r="D9" s="17">
        <v>25</v>
      </c>
      <c r="E9" s="44"/>
    </row>
    <row r="10" spans="1:10" s="1" customFormat="1" ht="15" x14ac:dyDescent="0.25">
      <c r="A10" s="42" t="s">
        <v>10</v>
      </c>
      <c r="B10" s="79"/>
      <c r="C10" s="16">
        <f>C56</f>
        <v>9</v>
      </c>
      <c r="D10" s="17">
        <v>10</v>
      </c>
      <c r="E10" s="44"/>
    </row>
    <row r="11" spans="1:10" s="1" customFormat="1" ht="15" x14ac:dyDescent="0.25">
      <c r="A11" s="42" t="s">
        <v>11</v>
      </c>
      <c r="B11" s="79"/>
      <c r="C11" s="16">
        <f>C64</f>
        <v>3</v>
      </c>
      <c r="D11" s="17">
        <v>5</v>
      </c>
      <c r="E11" s="44"/>
    </row>
    <row r="12" spans="1:10" s="1" customFormat="1" ht="15" x14ac:dyDescent="0.25">
      <c r="A12" s="42" t="s">
        <v>12</v>
      </c>
      <c r="B12" s="79"/>
      <c r="C12" s="16">
        <f>C73</f>
        <v>10</v>
      </c>
      <c r="D12" s="17">
        <v>10</v>
      </c>
      <c r="E12" s="44"/>
    </row>
    <row r="13" spans="1:10" s="1" customFormat="1" ht="15" x14ac:dyDescent="0.25">
      <c r="A13" s="42" t="s">
        <v>13</v>
      </c>
      <c r="B13" s="79"/>
      <c r="C13" s="16">
        <f>C82</f>
        <v>23</v>
      </c>
      <c r="D13" s="17">
        <v>25</v>
      </c>
      <c r="E13" s="44"/>
    </row>
    <row r="14" spans="1:10" s="1" customFormat="1" ht="15" x14ac:dyDescent="0.25">
      <c r="A14" s="46" t="s">
        <v>14</v>
      </c>
      <c r="B14" s="80"/>
      <c r="C14" s="41">
        <f>SUM(C6:C13)</f>
        <v>91</v>
      </c>
      <c r="D14" s="41">
        <v>100</v>
      </c>
      <c r="E14" s="48"/>
    </row>
    <row r="15" spans="1:10" s="1" customFormat="1" ht="32.25" customHeight="1" x14ac:dyDescent="0.25">
      <c r="A15" s="13"/>
      <c r="B15" s="13"/>
      <c r="C15" s="13"/>
      <c r="D15" s="13"/>
      <c r="E15" s="13"/>
    </row>
    <row r="16" spans="1:10" s="1" customFormat="1" ht="18" thickBot="1" x14ac:dyDescent="0.3">
      <c r="A16" s="84" t="s">
        <v>16</v>
      </c>
      <c r="B16" s="85"/>
      <c r="C16" s="86"/>
      <c r="D16" s="86"/>
      <c r="E16" s="86"/>
    </row>
    <row r="17" spans="1:10" s="1" customFormat="1" ht="15.6" thickTop="1" x14ac:dyDescent="0.25">
      <c r="A17" s="102" t="s">
        <v>175</v>
      </c>
      <c r="B17" s="103"/>
      <c r="C17" s="103"/>
      <c r="D17" s="103"/>
      <c r="E17" s="103"/>
      <c r="F17" s="112"/>
      <c r="G17" s="113"/>
      <c r="H17" s="113"/>
      <c r="I17" s="113"/>
      <c r="J17" s="113"/>
    </row>
    <row r="18" spans="1:10" s="1" customFormat="1" ht="15" x14ac:dyDescent="0.25">
      <c r="A18" s="49" t="s">
        <v>15</v>
      </c>
      <c r="B18" s="50" t="s">
        <v>1</v>
      </c>
      <c r="C18" s="51" t="s">
        <v>2</v>
      </c>
      <c r="D18" s="51" t="s">
        <v>3</v>
      </c>
      <c r="E18" s="52" t="s">
        <v>4</v>
      </c>
      <c r="F18" s="3"/>
      <c r="G18" s="4"/>
      <c r="H18" s="4"/>
      <c r="I18" s="4"/>
      <c r="J18" s="4"/>
    </row>
    <row r="19" spans="1:10" s="1" customFormat="1" ht="60" x14ac:dyDescent="0.25">
      <c r="A19" s="53" t="s">
        <v>17</v>
      </c>
      <c r="B19" s="21" t="s">
        <v>188</v>
      </c>
      <c r="C19" s="16">
        <v>4</v>
      </c>
      <c r="D19" s="17">
        <v>5</v>
      </c>
      <c r="E19" s="44" t="s">
        <v>140</v>
      </c>
      <c r="F19" s="5"/>
    </row>
    <row r="20" spans="1:10" s="1" customFormat="1" ht="60" x14ac:dyDescent="0.25">
      <c r="A20" s="53" t="s">
        <v>144</v>
      </c>
      <c r="B20" s="21" t="s">
        <v>189</v>
      </c>
      <c r="C20" s="16"/>
      <c r="D20" s="17">
        <v>3</v>
      </c>
      <c r="E20" s="44"/>
    </row>
    <row r="21" spans="1:10" s="1" customFormat="1" ht="45" x14ac:dyDescent="0.25">
      <c r="A21" s="53" t="s">
        <v>21</v>
      </c>
      <c r="B21" s="22" t="s">
        <v>190</v>
      </c>
      <c r="C21" s="16"/>
      <c r="D21" s="17">
        <v>1</v>
      </c>
      <c r="E21" s="44"/>
    </row>
    <row r="22" spans="1:10" s="1" customFormat="1" ht="30" x14ac:dyDescent="0.25">
      <c r="A22" s="42" t="s">
        <v>23</v>
      </c>
      <c r="B22" s="22" t="s">
        <v>185</v>
      </c>
      <c r="C22" s="23"/>
      <c r="D22" s="17">
        <v>0</v>
      </c>
      <c r="E22" s="54"/>
    </row>
    <row r="23" spans="1:10" s="1" customFormat="1" ht="30" x14ac:dyDescent="0.25">
      <c r="A23" s="46" t="s">
        <v>25</v>
      </c>
      <c r="B23" s="80"/>
      <c r="C23" s="41">
        <f>SUM(C19:C22)</f>
        <v>4</v>
      </c>
      <c r="D23" s="81"/>
      <c r="E23" s="48"/>
    </row>
    <row r="24" spans="1:10" s="1" customFormat="1" ht="18" customHeight="1" x14ac:dyDescent="0.25">
      <c r="A24" s="13"/>
      <c r="B24" s="13"/>
      <c r="C24" s="13"/>
      <c r="D24" s="13"/>
      <c r="E24" s="13"/>
    </row>
    <row r="25" spans="1:10" s="1" customFormat="1" ht="18" customHeight="1" thickBot="1" x14ac:dyDescent="0.3">
      <c r="A25" s="104" t="s">
        <v>26</v>
      </c>
      <c r="B25" s="105"/>
      <c r="C25" s="105"/>
      <c r="D25" s="105"/>
      <c r="E25" s="105"/>
    </row>
    <row r="26" spans="1:10" s="1" customFormat="1" ht="24" customHeight="1" thickTop="1" x14ac:dyDescent="0.25">
      <c r="A26" s="106" t="s">
        <v>27</v>
      </c>
      <c r="B26" s="114"/>
      <c r="C26" s="114"/>
      <c r="D26" s="114"/>
      <c r="E26" s="115"/>
    </row>
    <row r="27" spans="1:10" s="1" customFormat="1" ht="32.25" customHeight="1" x14ac:dyDescent="0.25">
      <c r="A27" s="49" t="s">
        <v>15</v>
      </c>
      <c r="B27" s="50" t="s">
        <v>1</v>
      </c>
      <c r="C27" s="51" t="s">
        <v>2</v>
      </c>
      <c r="D27" s="51" t="s">
        <v>3</v>
      </c>
      <c r="E27" s="52" t="s">
        <v>4</v>
      </c>
    </row>
    <row r="28" spans="1:10" s="1" customFormat="1" ht="75" x14ac:dyDescent="0.25">
      <c r="A28" s="42" t="s">
        <v>145</v>
      </c>
      <c r="B28" s="22" t="s">
        <v>184</v>
      </c>
      <c r="C28" s="25">
        <v>10</v>
      </c>
      <c r="D28" s="17">
        <v>10</v>
      </c>
      <c r="E28" s="44" t="s">
        <v>134</v>
      </c>
      <c r="F28" s="3"/>
      <c r="G28" s="4"/>
      <c r="H28" s="4"/>
      <c r="I28" s="4"/>
      <c r="J28" s="4"/>
    </row>
    <row r="29" spans="1:10" s="1" customFormat="1" ht="75" x14ac:dyDescent="0.25">
      <c r="A29" s="42" t="s">
        <v>29</v>
      </c>
      <c r="B29" s="22" t="s">
        <v>187</v>
      </c>
      <c r="C29" s="26"/>
      <c r="D29" s="17">
        <v>7</v>
      </c>
      <c r="E29" s="54"/>
      <c r="F29" s="3"/>
      <c r="G29" s="4"/>
      <c r="H29" s="4"/>
      <c r="I29" s="4"/>
      <c r="J29" s="4"/>
    </row>
    <row r="30" spans="1:10" s="1" customFormat="1" ht="60" x14ac:dyDescent="0.25">
      <c r="A30" s="42" t="s">
        <v>31</v>
      </c>
      <c r="B30" s="22" t="s">
        <v>192</v>
      </c>
      <c r="C30" s="26"/>
      <c r="D30" s="17">
        <v>4</v>
      </c>
      <c r="E30" s="54"/>
    </row>
    <row r="31" spans="1:10" s="1" customFormat="1" ht="45" x14ac:dyDescent="0.25">
      <c r="A31" s="42" t="s">
        <v>33</v>
      </c>
      <c r="B31" s="22" t="s">
        <v>185</v>
      </c>
      <c r="C31" s="26"/>
      <c r="D31" s="17">
        <v>0</v>
      </c>
      <c r="E31" s="57"/>
    </row>
    <row r="32" spans="1:10" s="1" customFormat="1" ht="15" x14ac:dyDescent="0.25">
      <c r="A32" s="46" t="s">
        <v>35</v>
      </c>
      <c r="B32" s="80"/>
      <c r="C32" s="41">
        <f>SUM(C28:C31)</f>
        <v>10</v>
      </c>
      <c r="D32" s="81"/>
      <c r="E32" s="48"/>
    </row>
    <row r="33" spans="1:8" s="1" customFormat="1" ht="75" customHeight="1" x14ac:dyDescent="0.25">
      <c r="A33" s="13"/>
      <c r="B33" s="13"/>
      <c r="C33" s="13"/>
      <c r="D33" s="13"/>
      <c r="E33" s="13"/>
    </row>
    <row r="34" spans="1:8" s="1" customFormat="1" ht="63" customHeight="1" x14ac:dyDescent="0.25">
      <c r="A34" s="106" t="s">
        <v>176</v>
      </c>
      <c r="B34" s="114"/>
      <c r="C34" s="114"/>
      <c r="D34" s="114"/>
      <c r="E34" s="115"/>
    </row>
    <row r="35" spans="1:8" s="1" customFormat="1" ht="39" customHeight="1" x14ac:dyDescent="0.25">
      <c r="A35" s="49" t="s">
        <v>15</v>
      </c>
      <c r="B35" s="50" t="s">
        <v>1</v>
      </c>
      <c r="C35" s="51" t="s">
        <v>2</v>
      </c>
      <c r="D35" s="51" t="s">
        <v>3</v>
      </c>
      <c r="E35" s="52" t="s">
        <v>4</v>
      </c>
    </row>
    <row r="36" spans="1:8" s="1" customFormat="1" ht="75" x14ac:dyDescent="0.25">
      <c r="A36" s="42" t="s">
        <v>36</v>
      </c>
      <c r="B36" s="22" t="s">
        <v>28</v>
      </c>
      <c r="C36" s="27">
        <v>10</v>
      </c>
      <c r="D36" s="17">
        <v>10</v>
      </c>
      <c r="E36" s="44" t="s">
        <v>135</v>
      </c>
    </row>
    <row r="37" spans="1:8" s="1" customFormat="1" ht="75" x14ac:dyDescent="0.25">
      <c r="A37" s="42" t="s">
        <v>37</v>
      </c>
      <c r="B37" s="22" t="s">
        <v>30</v>
      </c>
      <c r="C37" s="27"/>
      <c r="D37" s="17">
        <v>7</v>
      </c>
      <c r="E37" s="45"/>
    </row>
    <row r="38" spans="1:8" s="1" customFormat="1" ht="60" x14ac:dyDescent="0.25">
      <c r="A38" s="42" t="s">
        <v>38</v>
      </c>
      <c r="B38" s="22" t="s">
        <v>32</v>
      </c>
      <c r="C38" s="27"/>
      <c r="D38" s="17">
        <v>4</v>
      </c>
      <c r="E38" s="45"/>
    </row>
    <row r="39" spans="1:8" s="1" customFormat="1" ht="45" x14ac:dyDescent="0.25">
      <c r="A39" s="42" t="s">
        <v>39</v>
      </c>
      <c r="B39" s="22" t="s">
        <v>34</v>
      </c>
      <c r="C39" s="27"/>
      <c r="D39" s="17">
        <v>0</v>
      </c>
      <c r="E39" s="45"/>
    </row>
    <row r="40" spans="1:8" s="1" customFormat="1" ht="15" x14ac:dyDescent="0.25">
      <c r="A40" s="46" t="s">
        <v>40</v>
      </c>
      <c r="B40" s="80"/>
      <c r="C40" s="47">
        <f>SUM(C36:C39)</f>
        <v>10</v>
      </c>
      <c r="D40" s="82"/>
      <c r="E40" s="48"/>
    </row>
    <row r="41" spans="1:8" s="1" customFormat="1" ht="42" customHeight="1" x14ac:dyDescent="0.25">
      <c r="A41" s="13"/>
      <c r="B41" s="13"/>
      <c r="C41" s="13"/>
      <c r="D41" s="13"/>
      <c r="E41" s="13"/>
      <c r="F41" s="2"/>
      <c r="G41" s="2"/>
      <c r="H41" s="2"/>
    </row>
    <row r="42" spans="1:8" s="1" customFormat="1" ht="100.95" customHeight="1" x14ac:dyDescent="0.25">
      <c r="A42" s="106" t="s">
        <v>177</v>
      </c>
      <c r="B42" s="107"/>
      <c r="C42" s="107"/>
      <c r="D42" s="107"/>
      <c r="E42" s="108"/>
    </row>
    <row r="43" spans="1:8" s="1" customFormat="1" ht="15" x14ac:dyDescent="0.25">
      <c r="A43" s="49" t="s">
        <v>15</v>
      </c>
      <c r="B43" s="50" t="s">
        <v>1</v>
      </c>
      <c r="C43" s="51" t="s">
        <v>2</v>
      </c>
      <c r="D43" s="51" t="s">
        <v>3</v>
      </c>
      <c r="E43" s="52" t="s">
        <v>4</v>
      </c>
    </row>
    <row r="44" spans="1:8" s="1" customFormat="1" ht="225" x14ac:dyDescent="0.25">
      <c r="A44" s="42" t="s">
        <v>41</v>
      </c>
      <c r="B44" s="22" t="s">
        <v>193</v>
      </c>
      <c r="C44" s="16">
        <v>22</v>
      </c>
      <c r="D44" s="17">
        <v>25</v>
      </c>
      <c r="E44" s="44" t="s">
        <v>173</v>
      </c>
    </row>
    <row r="45" spans="1:8" s="1" customFormat="1" ht="165" x14ac:dyDescent="0.25">
      <c r="A45" s="42" t="s">
        <v>43</v>
      </c>
      <c r="B45" s="22" t="s">
        <v>194</v>
      </c>
      <c r="C45" s="23"/>
      <c r="D45" s="17">
        <v>15</v>
      </c>
      <c r="E45" s="58"/>
    </row>
    <row r="46" spans="1:8" s="1" customFormat="1" ht="195" x14ac:dyDescent="0.25">
      <c r="A46" s="42" t="s">
        <v>45</v>
      </c>
      <c r="B46" s="22" t="s">
        <v>196</v>
      </c>
      <c r="C46" s="23"/>
      <c r="D46" s="17">
        <v>5</v>
      </c>
      <c r="E46" s="58"/>
    </row>
    <row r="47" spans="1:8" s="1" customFormat="1" ht="150" x14ac:dyDescent="0.25">
      <c r="A47" s="42" t="s">
        <v>47</v>
      </c>
      <c r="B47" s="22" t="s">
        <v>185</v>
      </c>
      <c r="C47" s="23"/>
      <c r="D47" s="17">
        <v>0</v>
      </c>
      <c r="E47" s="58"/>
      <c r="F47" s="2"/>
      <c r="G47" s="2"/>
      <c r="H47" s="2"/>
    </row>
    <row r="48" spans="1:8" s="1" customFormat="1" ht="15" x14ac:dyDescent="0.25">
      <c r="A48" s="46" t="s">
        <v>48</v>
      </c>
      <c r="B48" s="80"/>
      <c r="C48" s="41">
        <f>SUM(C44:C47)</f>
        <v>22</v>
      </c>
      <c r="D48" s="81"/>
      <c r="E48" s="48"/>
      <c r="F48" s="2"/>
      <c r="G48" s="2"/>
      <c r="H48" s="2"/>
    </row>
    <row r="49" spans="1:8" s="1" customFormat="1" ht="15" x14ac:dyDescent="0.25">
      <c r="A49" s="13"/>
      <c r="B49" s="13"/>
      <c r="C49" s="13"/>
      <c r="D49" s="13"/>
      <c r="E49" s="13"/>
    </row>
    <row r="50" spans="1:8" s="1" customFormat="1" ht="33.6" customHeight="1" x14ac:dyDescent="0.25">
      <c r="A50" s="106" t="s">
        <v>179</v>
      </c>
      <c r="B50" s="107"/>
      <c r="C50" s="107"/>
      <c r="D50" s="107"/>
      <c r="E50" s="108"/>
    </row>
    <row r="51" spans="1:8" s="1" customFormat="1" ht="30" customHeight="1" x14ac:dyDescent="0.25">
      <c r="A51" s="49" t="s">
        <v>15</v>
      </c>
      <c r="B51" s="50" t="s">
        <v>1</v>
      </c>
      <c r="C51" s="51" t="s">
        <v>2</v>
      </c>
      <c r="D51" s="51" t="s">
        <v>3</v>
      </c>
      <c r="E51" s="52" t="s">
        <v>4</v>
      </c>
      <c r="F51" s="2"/>
      <c r="G51" s="2"/>
      <c r="H51" s="2"/>
    </row>
    <row r="52" spans="1:8" s="1" customFormat="1" ht="75" x14ac:dyDescent="0.25">
      <c r="A52" s="42" t="s">
        <v>49</v>
      </c>
      <c r="B52" s="22" t="s">
        <v>184</v>
      </c>
      <c r="C52" s="16">
        <v>9</v>
      </c>
      <c r="D52" s="17">
        <v>10</v>
      </c>
      <c r="E52" s="45" t="s">
        <v>136</v>
      </c>
    </row>
    <row r="53" spans="1:8" s="1" customFormat="1" ht="90" x14ac:dyDescent="0.25">
      <c r="A53" s="42" t="s">
        <v>50</v>
      </c>
      <c r="B53" s="22" t="s">
        <v>187</v>
      </c>
      <c r="C53" s="23"/>
      <c r="D53" s="17">
        <v>7</v>
      </c>
      <c r="E53" s="45"/>
    </row>
    <row r="54" spans="1:8" s="1" customFormat="1" ht="105" x14ac:dyDescent="0.25">
      <c r="A54" s="42" t="s">
        <v>51</v>
      </c>
      <c r="B54" s="22" t="s">
        <v>197</v>
      </c>
      <c r="C54" s="23"/>
      <c r="D54" s="17">
        <v>4</v>
      </c>
      <c r="E54" s="45"/>
    </row>
    <row r="55" spans="1:8" s="1" customFormat="1" ht="90" x14ac:dyDescent="0.25">
      <c r="A55" s="42" t="s">
        <v>52</v>
      </c>
      <c r="B55" s="22" t="s">
        <v>185</v>
      </c>
      <c r="C55" s="23"/>
      <c r="D55" s="17">
        <v>0</v>
      </c>
      <c r="E55" s="45"/>
    </row>
    <row r="56" spans="1:8" s="1" customFormat="1" ht="15" x14ac:dyDescent="0.25">
      <c r="A56" s="46" t="s">
        <v>53</v>
      </c>
      <c r="B56" s="80"/>
      <c r="C56" s="47">
        <f>SUM(C52:C55)</f>
        <v>9</v>
      </c>
      <c r="D56" s="82"/>
      <c r="E56" s="48"/>
    </row>
    <row r="57" spans="1:8" s="1" customFormat="1" ht="15" x14ac:dyDescent="0.25">
      <c r="A57" s="13"/>
      <c r="B57" s="13"/>
      <c r="C57" s="13"/>
      <c r="D57" s="13"/>
      <c r="E57" s="13"/>
    </row>
    <row r="58" spans="1:8" s="1" customFormat="1" ht="36" customHeight="1" x14ac:dyDescent="0.25">
      <c r="A58" s="106" t="s">
        <v>180</v>
      </c>
      <c r="B58" s="107"/>
      <c r="C58" s="107"/>
      <c r="D58" s="107"/>
      <c r="E58" s="108"/>
    </row>
    <row r="59" spans="1:8" s="1" customFormat="1" ht="15" x14ac:dyDescent="0.25">
      <c r="A59" s="49" t="s">
        <v>15</v>
      </c>
      <c r="B59" s="50" t="s">
        <v>1</v>
      </c>
      <c r="C59" s="51" t="s">
        <v>2</v>
      </c>
      <c r="D59" s="51" t="s">
        <v>3</v>
      </c>
      <c r="E59" s="52" t="s">
        <v>4</v>
      </c>
    </row>
    <row r="60" spans="1:8" s="1" customFormat="1" ht="75" x14ac:dyDescent="0.25">
      <c r="A60" s="42" t="s">
        <v>54</v>
      </c>
      <c r="B60" s="22" t="s">
        <v>198</v>
      </c>
      <c r="C60" s="16"/>
      <c r="D60" s="17">
        <v>5</v>
      </c>
      <c r="E60" s="48"/>
    </row>
    <row r="61" spans="1:8" s="1" customFormat="1" ht="105" x14ac:dyDescent="0.25">
      <c r="A61" s="42" t="s">
        <v>56</v>
      </c>
      <c r="B61" s="22" t="s">
        <v>189</v>
      </c>
      <c r="C61" s="16">
        <v>3</v>
      </c>
      <c r="D61" s="17">
        <v>3</v>
      </c>
      <c r="E61" s="44" t="s">
        <v>137</v>
      </c>
    </row>
    <row r="62" spans="1:8" s="1" customFormat="1" ht="60" x14ac:dyDescent="0.25">
      <c r="A62" s="42" t="s">
        <v>58</v>
      </c>
      <c r="B62" s="22" t="s">
        <v>190</v>
      </c>
      <c r="C62" s="29"/>
      <c r="D62" s="17">
        <v>1</v>
      </c>
      <c r="E62" s="44"/>
    </row>
    <row r="63" spans="1:8" ht="60" x14ac:dyDescent="0.3">
      <c r="A63" s="42" t="s">
        <v>60</v>
      </c>
      <c r="B63" s="22" t="s">
        <v>185</v>
      </c>
      <c r="C63" s="29"/>
      <c r="D63" s="17">
        <v>0</v>
      </c>
      <c r="E63" s="44"/>
    </row>
    <row r="64" spans="1:8" ht="15" x14ac:dyDescent="0.3">
      <c r="A64" s="46" t="s">
        <v>61</v>
      </c>
      <c r="B64" s="80"/>
      <c r="C64" s="41">
        <f>SUM(C60:C63)</f>
        <v>3</v>
      </c>
      <c r="D64" s="81"/>
      <c r="E64" s="48"/>
    </row>
    <row r="65" spans="1:5" ht="15" x14ac:dyDescent="0.3">
      <c r="A65" s="36"/>
      <c r="B65" s="37"/>
      <c r="C65" s="38"/>
      <c r="D65" s="38"/>
      <c r="E65" s="39"/>
    </row>
    <row r="66" spans="1:5" ht="18" thickBot="1" x14ac:dyDescent="0.35">
      <c r="A66" s="104" t="s">
        <v>62</v>
      </c>
      <c r="B66" s="105"/>
      <c r="C66" s="105"/>
      <c r="D66" s="105"/>
      <c r="E66" s="105"/>
    </row>
    <row r="67" spans="1:5" ht="181.95"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199</v>
      </c>
      <c r="C69" s="16">
        <v>10</v>
      </c>
      <c r="D69" s="17">
        <v>10</v>
      </c>
      <c r="E69" s="44"/>
    </row>
    <row r="70" spans="1:5" ht="15.6" x14ac:dyDescent="0.3">
      <c r="A70" s="42" t="s">
        <v>65</v>
      </c>
      <c r="B70" s="22" t="s">
        <v>200</v>
      </c>
      <c r="C70" s="23"/>
      <c r="D70" s="30">
        <v>7</v>
      </c>
      <c r="E70" s="44"/>
    </row>
    <row r="71" spans="1:5" ht="15.6" x14ac:dyDescent="0.3">
      <c r="A71" s="42" t="s">
        <v>67</v>
      </c>
      <c r="B71" s="22" t="s">
        <v>201</v>
      </c>
      <c r="C71" s="23"/>
      <c r="D71" s="30">
        <v>3</v>
      </c>
      <c r="E71" s="44"/>
    </row>
    <row r="72" spans="1:5" ht="15.6" x14ac:dyDescent="0.3">
      <c r="A72" s="42" t="s">
        <v>69</v>
      </c>
      <c r="B72" s="22" t="s">
        <v>185</v>
      </c>
      <c r="C72" s="23"/>
      <c r="D72" s="30">
        <v>0</v>
      </c>
      <c r="E72" s="44"/>
    </row>
    <row r="73" spans="1:5" ht="15" x14ac:dyDescent="0.3">
      <c r="A73" s="46" t="s">
        <v>70</v>
      </c>
      <c r="B73" s="80"/>
      <c r="C73" s="47">
        <f>SUM(C69:C72)</f>
        <v>10</v>
      </c>
      <c r="D73" s="82"/>
      <c r="E73" s="48"/>
    </row>
    <row r="74" spans="1:5" ht="15.6" x14ac:dyDescent="0.3">
      <c r="A74" s="59"/>
      <c r="B74" s="59"/>
      <c r="C74" s="59"/>
      <c r="D74" s="59"/>
      <c r="E74" s="59"/>
    </row>
    <row r="75" spans="1:5" ht="18" thickBot="1" x14ac:dyDescent="0.35">
      <c r="A75" s="104" t="s">
        <v>182</v>
      </c>
      <c r="B75" s="105"/>
      <c r="C75" s="105"/>
      <c r="D75" s="105"/>
      <c r="E75" s="105"/>
    </row>
    <row r="76" spans="1:5" ht="111.6" customHeight="1" thickTop="1" x14ac:dyDescent="0.3">
      <c r="A76" s="109" t="s">
        <v>183</v>
      </c>
      <c r="B76" s="110"/>
      <c r="C76" s="110"/>
      <c r="D76" s="110"/>
      <c r="E76" s="111"/>
    </row>
    <row r="77" spans="1:5" ht="15" x14ac:dyDescent="0.3">
      <c r="A77" s="49" t="s">
        <v>15</v>
      </c>
      <c r="B77" s="50" t="s">
        <v>1</v>
      </c>
      <c r="C77" s="51" t="s">
        <v>2</v>
      </c>
      <c r="D77" s="51" t="s">
        <v>3</v>
      </c>
      <c r="E77" s="52" t="s">
        <v>4</v>
      </c>
    </row>
    <row r="78" spans="1:5" ht="105" x14ac:dyDescent="0.3">
      <c r="A78" s="42" t="s">
        <v>71</v>
      </c>
      <c r="B78" s="22" t="s">
        <v>193</v>
      </c>
      <c r="C78" s="16">
        <v>23</v>
      </c>
      <c r="D78" s="17">
        <v>25</v>
      </c>
      <c r="E78" s="48" t="s">
        <v>141</v>
      </c>
    </row>
    <row r="79" spans="1:5" ht="105" x14ac:dyDescent="0.3">
      <c r="A79" s="42" t="s">
        <v>72</v>
      </c>
      <c r="B79" s="22" t="s">
        <v>202</v>
      </c>
      <c r="C79" s="16"/>
      <c r="D79" s="17">
        <v>15</v>
      </c>
      <c r="E79" s="44"/>
    </row>
    <row r="80" spans="1:5" ht="90" x14ac:dyDescent="0.3">
      <c r="A80" s="42" t="s">
        <v>73</v>
      </c>
      <c r="B80" s="22" t="s">
        <v>196</v>
      </c>
      <c r="C80" s="23"/>
      <c r="D80" s="17">
        <v>5</v>
      </c>
      <c r="E80" s="44"/>
    </row>
    <row r="81" spans="1:5" ht="90" x14ac:dyDescent="0.3">
      <c r="A81" s="42" t="s">
        <v>74</v>
      </c>
      <c r="B81" s="22" t="s">
        <v>185</v>
      </c>
      <c r="C81" s="31"/>
      <c r="D81" s="17">
        <v>0</v>
      </c>
      <c r="E81" s="44"/>
    </row>
    <row r="82" spans="1:5" ht="15" x14ac:dyDescent="0.3">
      <c r="A82" s="46" t="s">
        <v>75</v>
      </c>
      <c r="B82" s="80"/>
      <c r="C82" s="41">
        <f>SUM(C78:C81)</f>
        <v>23</v>
      </c>
      <c r="D82" s="81"/>
      <c r="E82" s="48"/>
    </row>
    <row r="83" spans="1:5" x14ac:dyDescent="0.3">
      <c r="A83" s="5"/>
      <c r="B83" s="4"/>
      <c r="C83" s="6"/>
      <c r="D83" s="6"/>
      <c r="E83" s="7"/>
    </row>
    <row r="84" spans="1:5" ht="16.2" thickBot="1" x14ac:dyDescent="0.35">
      <c r="A84" s="94" t="s">
        <v>76</v>
      </c>
      <c r="B84" s="95"/>
      <c r="C84" s="96">
        <f>SUM(C23+C32+C40+C48+C56+C64+C73+C82)</f>
        <v>91</v>
      </c>
      <c r="D84" s="96">
        <v>100</v>
      </c>
      <c r="E84" s="94"/>
    </row>
    <row r="85" spans="1:5" ht="15" thickTop="1" x14ac:dyDescent="0.3"/>
  </sheetData>
  <sheetProtection algorithmName="SHA-512" hashValue="6hNJueVWCkomQVWxzvq70mjzCLwdB5xv18GnZhxE8KtkwEtu0B2CfDFRjwHL6jcxmOBA6d6j+XCbNpPO8esg6g==" saltValue="S+K6vGqJ4exwwjsvTh+DuA==" spinCount="100000" sheet="1" objects="1" sort="0"/>
  <mergeCells count="17">
    <mergeCell ref="A76:E76"/>
    <mergeCell ref="A66:E66"/>
    <mergeCell ref="A67:E67"/>
    <mergeCell ref="A75:E75"/>
    <mergeCell ref="F5:J5"/>
    <mergeCell ref="F17:J17"/>
    <mergeCell ref="A58:E58"/>
    <mergeCell ref="A42:E42"/>
    <mergeCell ref="A50:E50"/>
    <mergeCell ref="A25:E25"/>
    <mergeCell ref="A26:E26"/>
    <mergeCell ref="A34:E34"/>
    <mergeCell ref="A1:E1"/>
    <mergeCell ref="A2:E2"/>
    <mergeCell ref="A3:E3"/>
    <mergeCell ref="A4:E4"/>
    <mergeCell ref="A17:E17"/>
  </mergeCells>
  <pageMargins left="0.7" right="0.7" top="0.75" bottom="0.75" header="0.3" footer="0.3"/>
  <pageSetup scale="35" orientation="portrait" verticalDpi="597" r:id="rId1"/>
  <rowBreaks count="2" manualBreakCount="2">
    <brk id="40" max="4" man="1"/>
    <brk id="64" max="4" man="1"/>
  </rowBreaks>
  <tableParts count="9">
    <tablePart r:id="rId2"/>
    <tablePart r:id="rId3"/>
    <tablePart r:id="rId4"/>
    <tablePart r:id="rId5"/>
    <tablePart r:id="rId6"/>
    <tablePart r:id="rId7"/>
    <tablePart r:id="rId8"/>
    <tablePart r:id="rId9"/>
    <tablePart r:id="rId10"/>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E3C57-9BA9-42FC-AE87-3DF2688F71B7}">
  <dimension ref="A1:J85"/>
  <sheetViews>
    <sheetView tabSelected="1" topLeftCell="C21" zoomScaleNormal="100" workbookViewId="0">
      <selection activeCell="H34" sqref="H34"/>
    </sheetView>
  </sheetViews>
  <sheetFormatPr defaultRowHeight="14.4" x14ac:dyDescent="0.3"/>
  <cols>
    <col min="1" max="1" width="76.6640625" customWidth="1"/>
    <col min="2" max="2" width="41.6640625" customWidth="1"/>
    <col min="3" max="3" width="26.33203125" customWidth="1"/>
    <col min="4" max="4" width="26.44140625" customWidth="1"/>
    <col min="5" max="5" width="85.8867187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90</v>
      </c>
      <c r="B2" s="98"/>
      <c r="C2" s="98"/>
      <c r="D2" s="98"/>
      <c r="E2" s="98"/>
    </row>
    <row r="3" spans="1:10" s="1" customFormat="1" ht="28.2" customHeight="1" thickTop="1" x14ac:dyDescent="0.25">
      <c r="A3" s="99" t="s">
        <v>178</v>
      </c>
      <c r="B3" s="99"/>
      <c r="C3" s="99"/>
      <c r="D3" s="99"/>
      <c r="E3" s="99"/>
      <c r="F3" s="2"/>
      <c r="G3" s="2"/>
      <c r="H3" s="2"/>
      <c r="I3" s="2"/>
    </row>
    <row r="4" spans="1:10" s="1" customFormat="1" ht="18" thickBot="1" x14ac:dyDescent="0.3">
      <c r="A4" s="120" t="s">
        <v>5</v>
      </c>
      <c r="B4" s="121"/>
      <c r="C4" s="121"/>
      <c r="D4" s="121"/>
      <c r="E4" s="121"/>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5</v>
      </c>
      <c r="D6" s="17">
        <v>5</v>
      </c>
      <c r="E6" s="44"/>
    </row>
    <row r="7" spans="1:10" s="1" customFormat="1" ht="15" x14ac:dyDescent="0.25">
      <c r="A7" s="42" t="s">
        <v>7</v>
      </c>
      <c r="B7" s="79"/>
      <c r="C7" s="16">
        <f>C32</f>
        <v>10</v>
      </c>
      <c r="D7" s="17">
        <v>10</v>
      </c>
      <c r="E7" s="44"/>
    </row>
    <row r="8" spans="1:10" s="1" customFormat="1" ht="15" x14ac:dyDescent="0.25">
      <c r="A8" s="42" t="s">
        <v>8</v>
      </c>
      <c r="B8" s="79"/>
      <c r="C8" s="16">
        <f>C43</f>
        <v>10</v>
      </c>
      <c r="D8" s="17">
        <v>10</v>
      </c>
      <c r="E8" s="44"/>
    </row>
    <row r="9" spans="1:10" s="1" customFormat="1" ht="15" x14ac:dyDescent="0.25">
      <c r="A9" s="42" t="s">
        <v>9</v>
      </c>
      <c r="B9" s="79"/>
      <c r="C9" s="16">
        <f>C48</f>
        <v>25</v>
      </c>
      <c r="D9" s="17">
        <v>25</v>
      </c>
      <c r="E9" s="44"/>
    </row>
    <row r="10" spans="1:10" s="1" customFormat="1" ht="15" x14ac:dyDescent="0.25">
      <c r="A10" s="42" t="s">
        <v>10</v>
      </c>
      <c r="B10" s="79"/>
      <c r="C10" s="16">
        <f>C56</f>
        <v>10</v>
      </c>
      <c r="D10" s="17">
        <v>10</v>
      </c>
      <c r="E10" s="44"/>
    </row>
    <row r="11" spans="1:10" s="1" customFormat="1" ht="15" x14ac:dyDescent="0.25">
      <c r="A11" s="42" t="s">
        <v>11</v>
      </c>
      <c r="B11" s="79"/>
      <c r="C11" s="16">
        <f>C64</f>
        <v>4</v>
      </c>
      <c r="D11" s="17">
        <v>5</v>
      </c>
      <c r="E11" s="44"/>
    </row>
    <row r="12" spans="1:10" s="1" customFormat="1" ht="15" x14ac:dyDescent="0.25">
      <c r="A12" s="42" t="s">
        <v>12</v>
      </c>
      <c r="B12" s="79"/>
      <c r="C12" s="16">
        <f>C73</f>
        <v>10</v>
      </c>
      <c r="D12" s="17">
        <v>10</v>
      </c>
      <c r="E12" s="44"/>
    </row>
    <row r="13" spans="1:10" s="1" customFormat="1" ht="15" x14ac:dyDescent="0.25">
      <c r="A13" s="42" t="s">
        <v>13</v>
      </c>
      <c r="B13" s="79"/>
      <c r="C13" s="16">
        <f>C82</f>
        <v>25</v>
      </c>
      <c r="D13" s="17">
        <v>25</v>
      </c>
      <c r="E13" s="44"/>
    </row>
    <row r="14" spans="1:10" s="1" customFormat="1" ht="15" x14ac:dyDescent="0.25">
      <c r="A14" s="46" t="s">
        <v>14</v>
      </c>
      <c r="B14" s="80"/>
      <c r="C14" s="41">
        <f>SUM(C6:C13)</f>
        <v>99</v>
      </c>
      <c r="D14" s="41">
        <v>100</v>
      </c>
      <c r="E14" s="48"/>
    </row>
    <row r="15" spans="1:10" s="1" customFormat="1" ht="15" x14ac:dyDescent="0.25">
      <c r="A15" s="13"/>
      <c r="B15" s="13"/>
      <c r="C15" s="13"/>
      <c r="D15" s="13"/>
      <c r="E15" s="13"/>
    </row>
    <row r="16" spans="1:10" s="1" customFormat="1" ht="18" thickBot="1" x14ac:dyDescent="0.3">
      <c r="A16" s="90" t="s">
        <v>16</v>
      </c>
      <c r="B16" s="85"/>
      <c r="C16" s="86"/>
      <c r="D16" s="86"/>
      <c r="E16" s="86"/>
    </row>
    <row r="17" spans="1:10" s="1" customFormat="1" ht="76.2" customHeight="1" thickTop="1" x14ac:dyDescent="0.25">
      <c r="A17" s="118" t="s">
        <v>175</v>
      </c>
      <c r="B17" s="119"/>
      <c r="C17" s="119"/>
      <c r="D17" s="119"/>
      <c r="E17" s="119"/>
      <c r="F17" s="112"/>
      <c r="G17" s="112"/>
      <c r="H17" s="112"/>
      <c r="I17" s="112"/>
      <c r="J17" s="112"/>
    </row>
    <row r="18" spans="1:10" s="1" customFormat="1" ht="15" x14ac:dyDescent="0.25">
      <c r="A18" s="49" t="s">
        <v>15</v>
      </c>
      <c r="B18" s="50" t="s">
        <v>1</v>
      </c>
      <c r="C18" s="51" t="s">
        <v>2</v>
      </c>
      <c r="D18" s="51" t="s">
        <v>3</v>
      </c>
      <c r="E18" s="52" t="s">
        <v>4</v>
      </c>
    </row>
    <row r="19" spans="1:10" s="1" customFormat="1" ht="60" x14ac:dyDescent="0.25">
      <c r="A19" s="53" t="s">
        <v>17</v>
      </c>
      <c r="B19" s="21" t="s">
        <v>188</v>
      </c>
      <c r="C19" s="16">
        <v>5</v>
      </c>
      <c r="D19" s="17">
        <v>5</v>
      </c>
      <c r="E19" s="44"/>
    </row>
    <row r="20" spans="1:10" s="1" customFormat="1" ht="60" x14ac:dyDescent="0.25">
      <c r="A20" s="53" t="s">
        <v>144</v>
      </c>
      <c r="B20" s="21" t="s">
        <v>189</v>
      </c>
      <c r="C20" s="16"/>
      <c r="D20" s="17">
        <v>3</v>
      </c>
      <c r="E20" s="44"/>
    </row>
    <row r="21" spans="1:10" s="1" customFormat="1" ht="45" x14ac:dyDescent="0.25">
      <c r="A21" s="53" t="s">
        <v>21</v>
      </c>
      <c r="B21" s="22" t="s">
        <v>203</v>
      </c>
      <c r="C21" s="16"/>
      <c r="D21" s="17">
        <v>1</v>
      </c>
      <c r="E21" s="44"/>
    </row>
    <row r="22" spans="1:10" s="1" customFormat="1" ht="30" x14ac:dyDescent="0.25">
      <c r="A22" s="42" t="s">
        <v>23</v>
      </c>
      <c r="B22" s="22" t="s">
        <v>204</v>
      </c>
      <c r="C22" s="23"/>
      <c r="D22" s="17">
        <v>0</v>
      </c>
      <c r="E22" s="54"/>
      <c r="F22" s="5"/>
    </row>
    <row r="23" spans="1:10" s="1" customFormat="1" ht="30" x14ac:dyDescent="0.25">
      <c r="A23" s="46" t="s">
        <v>25</v>
      </c>
      <c r="B23" s="80"/>
      <c r="C23" s="41">
        <f>SUM(C19:C22)</f>
        <v>5</v>
      </c>
      <c r="D23" s="81"/>
      <c r="E23" s="48"/>
    </row>
    <row r="24" spans="1:10" s="1" customFormat="1" ht="15" x14ac:dyDescent="0.25">
      <c r="A24" s="13"/>
      <c r="B24" s="13"/>
      <c r="C24" s="13"/>
      <c r="D24" s="13"/>
      <c r="E24" s="13"/>
    </row>
    <row r="25" spans="1:10" s="1" customFormat="1" ht="15.6" customHeight="1" thickBot="1" x14ac:dyDescent="0.3">
      <c r="A25" s="120" t="s">
        <v>26</v>
      </c>
      <c r="B25" s="101"/>
      <c r="C25" s="101"/>
      <c r="D25" s="101"/>
      <c r="E25" s="101"/>
    </row>
    <row r="26" spans="1:10" s="1" customFormat="1" ht="22.2" customHeight="1" thickTop="1" x14ac:dyDescent="0.25">
      <c r="A26" s="106" t="s">
        <v>27</v>
      </c>
      <c r="B26" s="114"/>
      <c r="C26" s="114"/>
      <c r="D26" s="114"/>
      <c r="E26" s="115"/>
    </row>
    <row r="27" spans="1:10" s="1" customFormat="1" ht="15" x14ac:dyDescent="0.25">
      <c r="A27" s="49" t="s">
        <v>15</v>
      </c>
      <c r="B27" s="50" t="s">
        <v>1</v>
      </c>
      <c r="C27" s="51" t="s">
        <v>2</v>
      </c>
      <c r="D27" s="51" t="s">
        <v>3</v>
      </c>
      <c r="E27" s="52" t="s">
        <v>4</v>
      </c>
    </row>
    <row r="28" spans="1:10" s="1" customFormat="1" ht="75" x14ac:dyDescent="0.25">
      <c r="A28" s="42" t="s">
        <v>145</v>
      </c>
      <c r="B28" s="22" t="s">
        <v>184</v>
      </c>
      <c r="C28" s="25">
        <v>10</v>
      </c>
      <c r="D28" s="17">
        <v>10</v>
      </c>
      <c r="E28" s="44"/>
    </row>
    <row r="29" spans="1:10" s="1" customFormat="1" ht="75" x14ac:dyDescent="0.25">
      <c r="A29" s="42" t="s">
        <v>29</v>
      </c>
      <c r="B29" s="22" t="s">
        <v>187</v>
      </c>
      <c r="C29" s="26"/>
      <c r="D29" s="17">
        <v>7</v>
      </c>
      <c r="E29" s="54"/>
    </row>
    <row r="30" spans="1:10" s="1" customFormat="1" ht="60" x14ac:dyDescent="0.25">
      <c r="A30" s="42" t="s">
        <v>31</v>
      </c>
      <c r="B30" s="22" t="s">
        <v>197</v>
      </c>
      <c r="C30" s="26"/>
      <c r="D30" s="17">
        <v>4</v>
      </c>
      <c r="E30" s="54"/>
      <c r="F30" s="3"/>
      <c r="G30" s="4"/>
      <c r="H30" s="4"/>
      <c r="I30" s="4"/>
      <c r="J30" s="4"/>
    </row>
    <row r="31" spans="1:10" s="1" customFormat="1" ht="45" x14ac:dyDescent="0.25">
      <c r="A31" s="42" t="s">
        <v>33</v>
      </c>
      <c r="B31" s="22" t="s">
        <v>204</v>
      </c>
      <c r="C31" s="26"/>
      <c r="D31" s="17">
        <v>0</v>
      </c>
      <c r="E31" s="57"/>
    </row>
    <row r="32" spans="1:10" s="1" customFormat="1" ht="15" x14ac:dyDescent="0.25">
      <c r="A32" s="46" t="s">
        <v>35</v>
      </c>
      <c r="B32" s="80"/>
      <c r="C32" s="41">
        <f>SUM(C28:C31)</f>
        <v>10</v>
      </c>
      <c r="D32" s="81"/>
      <c r="E32" s="48"/>
    </row>
    <row r="33" spans="1:8" s="1" customFormat="1" ht="21" customHeight="1" x14ac:dyDescent="0.25">
      <c r="A33" s="13"/>
      <c r="B33" s="13"/>
      <c r="C33" s="13"/>
      <c r="D33" s="13"/>
      <c r="E33" s="13"/>
    </row>
    <row r="34" spans="1:8" s="1" customFormat="1" ht="66.599999999999994" customHeight="1" x14ac:dyDescent="0.25">
      <c r="A34" s="106" t="s">
        <v>176</v>
      </c>
      <c r="B34" s="114"/>
      <c r="C34" s="114"/>
      <c r="D34" s="114"/>
      <c r="E34" s="115"/>
    </row>
    <row r="35" spans="1:8" s="1" customFormat="1" ht="15" x14ac:dyDescent="0.25">
      <c r="A35" s="49" t="s">
        <v>15</v>
      </c>
      <c r="B35" s="50" t="s">
        <v>1</v>
      </c>
      <c r="C35" s="51" t="s">
        <v>2</v>
      </c>
      <c r="D35" s="51" t="s">
        <v>3</v>
      </c>
      <c r="E35" s="52" t="s">
        <v>4</v>
      </c>
    </row>
    <row r="36" spans="1:8" s="1" customFormat="1" ht="75" x14ac:dyDescent="0.25">
      <c r="A36" s="42" t="s">
        <v>36</v>
      </c>
      <c r="B36" s="22" t="s">
        <v>28</v>
      </c>
      <c r="C36" s="27">
        <v>10</v>
      </c>
      <c r="D36" s="17">
        <v>10</v>
      </c>
      <c r="E36" s="45"/>
    </row>
    <row r="37" spans="1:8" s="1" customFormat="1" ht="75" x14ac:dyDescent="0.25">
      <c r="A37" s="42" t="s">
        <v>37</v>
      </c>
      <c r="B37" s="22" t="s">
        <v>30</v>
      </c>
      <c r="C37" s="27"/>
      <c r="D37" s="17">
        <v>7</v>
      </c>
      <c r="E37" s="45"/>
    </row>
    <row r="38" spans="1:8" s="1" customFormat="1" ht="60" x14ac:dyDescent="0.25">
      <c r="A38" s="42" t="s">
        <v>38</v>
      </c>
      <c r="B38" s="22" t="s">
        <v>32</v>
      </c>
      <c r="C38" s="27"/>
      <c r="D38" s="17">
        <v>4</v>
      </c>
      <c r="E38" s="45"/>
    </row>
    <row r="39" spans="1:8" s="1" customFormat="1" ht="45" x14ac:dyDescent="0.25">
      <c r="A39" s="55" t="s">
        <v>39</v>
      </c>
      <c r="B39" s="56" t="s">
        <v>34</v>
      </c>
      <c r="C39" s="60"/>
      <c r="D39" s="47">
        <v>0</v>
      </c>
      <c r="E39" s="61"/>
    </row>
    <row r="40" spans="1:8" s="1" customFormat="1" ht="28.2" customHeight="1" x14ac:dyDescent="0.25">
      <c r="A40" s="13"/>
      <c r="B40" s="13"/>
      <c r="C40" s="13"/>
      <c r="D40" s="13"/>
      <c r="E40" s="13"/>
    </row>
    <row r="41" spans="1:8" s="1" customFormat="1" ht="82.2" customHeight="1" x14ac:dyDescent="0.25">
      <c r="A41" s="106" t="s">
        <v>177</v>
      </c>
      <c r="B41" s="107"/>
      <c r="C41" s="107"/>
      <c r="D41" s="107"/>
      <c r="E41" s="108"/>
      <c r="F41" s="2"/>
      <c r="G41" s="2"/>
      <c r="H41" s="2"/>
    </row>
    <row r="42" spans="1:8" s="1" customFormat="1" ht="15" x14ac:dyDescent="0.25">
      <c r="A42" s="49" t="s">
        <v>15</v>
      </c>
      <c r="B42" s="50" t="s">
        <v>1</v>
      </c>
      <c r="C42" s="51" t="s">
        <v>2</v>
      </c>
      <c r="D42" s="51" t="s">
        <v>3</v>
      </c>
      <c r="E42" s="52" t="s">
        <v>4</v>
      </c>
    </row>
    <row r="43" spans="1:8" s="1" customFormat="1" ht="15" x14ac:dyDescent="0.25">
      <c r="A43" s="43" t="s">
        <v>40</v>
      </c>
      <c r="B43" s="79"/>
      <c r="C43" s="17">
        <f>SUM(C36:C39)</f>
        <v>10</v>
      </c>
      <c r="D43" s="83"/>
      <c r="E43" s="44"/>
    </row>
    <row r="44" spans="1:8" s="1" customFormat="1" ht="225" x14ac:dyDescent="0.25">
      <c r="A44" s="42" t="s">
        <v>41</v>
      </c>
      <c r="B44" s="22" t="s">
        <v>193</v>
      </c>
      <c r="C44" s="16">
        <v>25</v>
      </c>
      <c r="D44" s="17">
        <v>25</v>
      </c>
      <c r="E44" s="45"/>
    </row>
    <row r="45" spans="1:8" s="1" customFormat="1" ht="165" x14ac:dyDescent="0.25">
      <c r="A45" s="42" t="s">
        <v>43</v>
      </c>
      <c r="B45" s="22" t="s">
        <v>202</v>
      </c>
      <c r="C45" s="23"/>
      <c r="D45" s="17">
        <v>15</v>
      </c>
      <c r="E45" s="58"/>
    </row>
    <row r="46" spans="1:8" s="1" customFormat="1" ht="195" x14ac:dyDescent="0.25">
      <c r="A46" s="42" t="s">
        <v>45</v>
      </c>
      <c r="B46" s="22" t="s">
        <v>205</v>
      </c>
      <c r="C46" s="23"/>
      <c r="D46" s="17">
        <v>5</v>
      </c>
      <c r="E46" s="58"/>
    </row>
    <row r="47" spans="1:8" s="1" customFormat="1" ht="150" x14ac:dyDescent="0.25">
      <c r="A47" s="42" t="s">
        <v>47</v>
      </c>
      <c r="B47" s="22" t="s">
        <v>206</v>
      </c>
      <c r="C47" s="23"/>
      <c r="D47" s="17">
        <v>0</v>
      </c>
      <c r="E47" s="58"/>
    </row>
    <row r="48" spans="1:8" s="1" customFormat="1" ht="15" x14ac:dyDescent="0.25">
      <c r="A48" s="46" t="s">
        <v>48</v>
      </c>
      <c r="B48" s="80"/>
      <c r="C48" s="41">
        <f>SUM(C44:C47)</f>
        <v>25</v>
      </c>
      <c r="D48" s="81"/>
      <c r="E48" s="48"/>
    </row>
    <row r="49" spans="1:8" s="1" customFormat="1" ht="25.95" customHeight="1" x14ac:dyDescent="0.25">
      <c r="A49" s="13"/>
      <c r="B49" s="13"/>
      <c r="C49" s="13"/>
      <c r="D49" s="13"/>
      <c r="E49" s="13"/>
      <c r="F49" s="2"/>
      <c r="G49" s="2"/>
      <c r="H49" s="2"/>
    </row>
    <row r="50" spans="1:8" s="1" customFormat="1" ht="35.4" customHeight="1" x14ac:dyDescent="0.25">
      <c r="A50" s="106" t="s">
        <v>179</v>
      </c>
      <c r="B50" s="107"/>
      <c r="C50" s="107"/>
      <c r="D50" s="107"/>
      <c r="E50" s="108"/>
    </row>
    <row r="51" spans="1:8" s="1" customFormat="1" ht="15" x14ac:dyDescent="0.25">
      <c r="A51" s="49" t="s">
        <v>15</v>
      </c>
      <c r="B51" s="50" t="s">
        <v>1</v>
      </c>
      <c r="C51" s="51" t="s">
        <v>2</v>
      </c>
      <c r="D51" s="51" t="s">
        <v>3</v>
      </c>
      <c r="E51" s="52" t="s">
        <v>4</v>
      </c>
    </row>
    <row r="52" spans="1:8" s="1" customFormat="1" ht="75" x14ac:dyDescent="0.25">
      <c r="A52" s="42" t="s">
        <v>49</v>
      </c>
      <c r="B52" s="22" t="s">
        <v>208</v>
      </c>
      <c r="C52" s="16">
        <v>10</v>
      </c>
      <c r="D52" s="17">
        <v>10</v>
      </c>
      <c r="E52" s="45"/>
    </row>
    <row r="53" spans="1:8" s="1" customFormat="1" ht="90" x14ac:dyDescent="0.25">
      <c r="A53" s="42" t="s">
        <v>50</v>
      </c>
      <c r="B53" s="22" t="s">
        <v>187</v>
      </c>
      <c r="C53" s="23"/>
      <c r="D53" s="17">
        <v>7</v>
      </c>
      <c r="E53" s="45"/>
      <c r="F53" s="2"/>
      <c r="G53" s="2"/>
      <c r="H53" s="2"/>
    </row>
    <row r="54" spans="1:8" s="1" customFormat="1" ht="105" x14ac:dyDescent="0.25">
      <c r="A54" s="42" t="s">
        <v>51</v>
      </c>
      <c r="B54" s="22" t="s">
        <v>207</v>
      </c>
      <c r="C54" s="23"/>
      <c r="D54" s="17">
        <v>4</v>
      </c>
      <c r="E54" s="45"/>
      <c r="F54" s="2"/>
      <c r="G54" s="2"/>
      <c r="H54" s="2"/>
    </row>
    <row r="55" spans="1:8" s="1" customFormat="1" ht="90" x14ac:dyDescent="0.25">
      <c r="A55" s="42" t="s">
        <v>52</v>
      </c>
      <c r="B55" s="22" t="s">
        <v>204</v>
      </c>
      <c r="C55" s="23"/>
      <c r="D55" s="17">
        <v>0</v>
      </c>
      <c r="E55" s="45"/>
      <c r="F55" s="2"/>
      <c r="G55" s="2"/>
      <c r="H55" s="2"/>
    </row>
    <row r="56" spans="1:8" s="1" customFormat="1" ht="15" x14ac:dyDescent="0.25">
      <c r="A56" s="46" t="s">
        <v>53</v>
      </c>
      <c r="B56" s="80"/>
      <c r="C56" s="47">
        <f>SUM(C52:C55)</f>
        <v>10</v>
      </c>
      <c r="D56" s="82"/>
      <c r="E56" s="48"/>
    </row>
    <row r="57" spans="1:8" s="1" customFormat="1" ht="36" customHeight="1" x14ac:dyDescent="0.25">
      <c r="A57" s="13"/>
      <c r="B57" s="13"/>
      <c r="C57" s="13"/>
      <c r="D57" s="13"/>
      <c r="E57" s="13"/>
    </row>
    <row r="58" spans="1:8" s="1" customFormat="1" ht="38.4" customHeight="1" x14ac:dyDescent="0.25">
      <c r="A58" s="106" t="s">
        <v>180</v>
      </c>
      <c r="B58" s="107"/>
      <c r="C58" s="107"/>
      <c r="D58" s="107"/>
      <c r="E58" s="108"/>
    </row>
    <row r="59" spans="1:8" s="1" customFormat="1" ht="15" x14ac:dyDescent="0.25">
      <c r="A59" s="49" t="s">
        <v>15</v>
      </c>
      <c r="B59" s="50" t="s">
        <v>1</v>
      </c>
      <c r="C59" s="51" t="s">
        <v>2</v>
      </c>
      <c r="D59" s="51" t="s">
        <v>3</v>
      </c>
      <c r="E59" s="52" t="s">
        <v>4</v>
      </c>
    </row>
    <row r="60" spans="1:8" s="1" customFormat="1" ht="75" x14ac:dyDescent="0.25">
      <c r="A60" s="42" t="s">
        <v>54</v>
      </c>
      <c r="B60" s="22" t="s">
        <v>198</v>
      </c>
      <c r="C60" s="16">
        <v>4</v>
      </c>
      <c r="D60" s="17">
        <v>5</v>
      </c>
      <c r="E60" s="48" t="s">
        <v>142</v>
      </c>
      <c r="F60" s="2"/>
      <c r="G60" s="2"/>
      <c r="H60" s="2"/>
    </row>
    <row r="61" spans="1:8" s="1" customFormat="1" ht="75" x14ac:dyDescent="0.25">
      <c r="A61" s="42" t="s">
        <v>56</v>
      </c>
      <c r="B61" s="22" t="s">
        <v>209</v>
      </c>
      <c r="C61" s="16"/>
      <c r="D61" s="17">
        <v>3</v>
      </c>
      <c r="E61" s="44"/>
    </row>
    <row r="62" spans="1:8" s="1" customFormat="1" ht="60" x14ac:dyDescent="0.25">
      <c r="A62" s="42" t="s">
        <v>58</v>
      </c>
      <c r="B62" s="22" t="s">
        <v>203</v>
      </c>
      <c r="C62" s="29"/>
      <c r="D62" s="17">
        <v>1</v>
      </c>
      <c r="E62" s="44"/>
    </row>
    <row r="63" spans="1:8" s="1" customFormat="1" ht="60" x14ac:dyDescent="0.25">
      <c r="A63" s="42" t="s">
        <v>60</v>
      </c>
      <c r="B63" s="22" t="s">
        <v>204</v>
      </c>
      <c r="C63" s="29"/>
      <c r="D63" s="17">
        <v>0</v>
      </c>
      <c r="E63" s="44"/>
    </row>
    <row r="64" spans="1:8" ht="15" x14ac:dyDescent="0.3">
      <c r="A64" s="46" t="s">
        <v>61</v>
      </c>
      <c r="B64" s="80"/>
      <c r="C64" s="41">
        <f>SUM(C60:C63)</f>
        <v>4</v>
      </c>
      <c r="D64" s="81"/>
      <c r="E64" s="48"/>
    </row>
    <row r="65" spans="1:5" ht="15" x14ac:dyDescent="0.3">
      <c r="A65" s="36"/>
      <c r="B65" s="37"/>
      <c r="C65" s="38"/>
      <c r="D65" s="38"/>
      <c r="E65" s="39"/>
    </row>
    <row r="66" spans="1:5" ht="25.2" customHeight="1" thickBot="1" x14ac:dyDescent="0.35">
      <c r="A66" s="104" t="s">
        <v>62</v>
      </c>
      <c r="B66" s="105"/>
      <c r="C66" s="105"/>
      <c r="D66" s="105"/>
      <c r="E66" s="105"/>
    </row>
    <row r="67" spans="1:5" ht="174"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199</v>
      </c>
      <c r="C69" s="16">
        <v>10</v>
      </c>
      <c r="D69" s="17">
        <v>10</v>
      </c>
      <c r="E69" s="44"/>
    </row>
    <row r="70" spans="1:5" ht="15.6" x14ac:dyDescent="0.3">
      <c r="A70" s="42" t="s">
        <v>65</v>
      </c>
      <c r="B70" s="22" t="s">
        <v>200</v>
      </c>
      <c r="C70" s="23"/>
      <c r="D70" s="30">
        <v>7</v>
      </c>
      <c r="E70" s="44"/>
    </row>
    <row r="71" spans="1:5" ht="15.6" x14ac:dyDescent="0.3">
      <c r="A71" s="42" t="s">
        <v>67</v>
      </c>
      <c r="B71" s="22" t="s">
        <v>201</v>
      </c>
      <c r="C71" s="23"/>
      <c r="D71" s="30">
        <v>3</v>
      </c>
      <c r="E71" s="44"/>
    </row>
    <row r="72" spans="1:5" ht="15.6" x14ac:dyDescent="0.3">
      <c r="A72" s="42" t="s">
        <v>69</v>
      </c>
      <c r="B72" s="22" t="s">
        <v>185</v>
      </c>
      <c r="C72" s="23"/>
      <c r="D72" s="30">
        <v>0</v>
      </c>
      <c r="E72" s="44"/>
    </row>
    <row r="73" spans="1:5" ht="15" x14ac:dyDescent="0.3">
      <c r="A73" s="46" t="s">
        <v>70</v>
      </c>
      <c r="B73" s="80"/>
      <c r="C73" s="47">
        <f>SUM(C69:C72)</f>
        <v>10</v>
      </c>
      <c r="D73" s="82"/>
      <c r="E73" s="48"/>
    </row>
    <row r="74" spans="1:5" ht="15.6" x14ac:dyDescent="0.3">
      <c r="A74" s="40"/>
      <c r="B74" s="40"/>
      <c r="C74" s="40"/>
      <c r="D74" s="40"/>
      <c r="E74" s="40"/>
    </row>
    <row r="75" spans="1:5" ht="25.2" customHeight="1" thickBot="1" x14ac:dyDescent="0.35">
      <c r="A75" s="104" t="s">
        <v>182</v>
      </c>
      <c r="B75" s="105"/>
      <c r="C75" s="105"/>
      <c r="D75" s="105"/>
      <c r="E75" s="105"/>
    </row>
    <row r="76" spans="1:5" ht="114" customHeight="1" thickTop="1" x14ac:dyDescent="0.3">
      <c r="A76" s="109" t="s">
        <v>183</v>
      </c>
      <c r="B76" s="110"/>
      <c r="C76" s="110"/>
      <c r="D76" s="110"/>
      <c r="E76" s="111"/>
    </row>
    <row r="77" spans="1:5" ht="15" x14ac:dyDescent="0.3">
      <c r="A77" s="49" t="s">
        <v>15</v>
      </c>
      <c r="B77" s="50" t="s">
        <v>1</v>
      </c>
      <c r="C77" s="51" t="s">
        <v>2</v>
      </c>
      <c r="D77" s="51" t="s">
        <v>3</v>
      </c>
      <c r="E77" s="52" t="s">
        <v>4</v>
      </c>
    </row>
    <row r="78" spans="1:5" ht="105" x14ac:dyDescent="0.3">
      <c r="A78" s="42" t="s">
        <v>71</v>
      </c>
      <c r="B78" s="22" t="s">
        <v>193</v>
      </c>
      <c r="C78" s="16">
        <v>25</v>
      </c>
      <c r="D78" s="17">
        <v>25</v>
      </c>
      <c r="E78" s="48"/>
    </row>
    <row r="79" spans="1:5" ht="105" x14ac:dyDescent="0.3">
      <c r="A79" s="42" t="s">
        <v>72</v>
      </c>
      <c r="B79" s="22" t="s">
        <v>194</v>
      </c>
      <c r="C79" s="16"/>
      <c r="D79" s="17">
        <v>15</v>
      </c>
      <c r="E79" s="44"/>
    </row>
    <row r="80" spans="1:5" ht="90" x14ac:dyDescent="0.3">
      <c r="A80" s="42" t="s">
        <v>73</v>
      </c>
      <c r="B80" s="22" t="s">
        <v>195</v>
      </c>
      <c r="C80" s="23"/>
      <c r="D80" s="17">
        <v>5</v>
      </c>
      <c r="E80" s="44"/>
    </row>
    <row r="81" spans="1:5" ht="90" x14ac:dyDescent="0.3">
      <c r="A81" s="42" t="s">
        <v>74</v>
      </c>
      <c r="B81" s="22" t="s">
        <v>185</v>
      </c>
      <c r="C81" s="31"/>
      <c r="D81" s="17">
        <v>0</v>
      </c>
      <c r="E81" s="44"/>
    </row>
    <row r="82" spans="1:5" ht="15" x14ac:dyDescent="0.3">
      <c r="A82" s="46" t="s">
        <v>75</v>
      </c>
      <c r="B82" s="80"/>
      <c r="C82" s="41">
        <f>SUM(C78:C81)</f>
        <v>25</v>
      </c>
      <c r="D82" s="81"/>
      <c r="E82" s="48"/>
    </row>
    <row r="83" spans="1:5" ht="15" x14ac:dyDescent="0.3">
      <c r="A83" s="32"/>
      <c r="B83" s="33"/>
      <c r="C83" s="34"/>
      <c r="D83" s="34"/>
      <c r="E83" s="35"/>
    </row>
    <row r="84" spans="1:5" ht="16.2" thickBot="1" x14ac:dyDescent="0.35">
      <c r="A84" s="87" t="s">
        <v>76</v>
      </c>
      <c r="B84" s="88"/>
      <c r="C84" s="89">
        <f>SUM(C23+C32+C43+C48+C56+C64+C73+C82)</f>
        <v>99</v>
      </c>
      <c r="D84" s="89">
        <v>100</v>
      </c>
      <c r="E84" s="87"/>
    </row>
    <row r="85" spans="1:5" ht="15" thickTop="1" x14ac:dyDescent="0.3"/>
  </sheetData>
  <sheetProtection algorithmName="SHA-512" hashValue="qHguI7t6P9FjIGaipv7Ex/laydFlRwsc2k5uXP1IppL5SKfO9TZAhSNC9+uDK5NeDKfgLvP+XVSgecCvFjbpnQ==" saltValue="9fuoZnB1+rrWv0Ycxmg0Yg==" spinCount="100000" sheet="1" objects="1" sort="0"/>
  <mergeCells count="17">
    <mergeCell ref="A75:E75"/>
    <mergeCell ref="A76:E76"/>
    <mergeCell ref="A1:E1"/>
    <mergeCell ref="A2:E2"/>
    <mergeCell ref="A3:E3"/>
    <mergeCell ref="A4:E4"/>
    <mergeCell ref="A25:E25"/>
    <mergeCell ref="A41:E41"/>
    <mergeCell ref="A66:E66"/>
    <mergeCell ref="A67:E67"/>
    <mergeCell ref="A50:E50"/>
    <mergeCell ref="A58:E58"/>
    <mergeCell ref="F5:J5"/>
    <mergeCell ref="A17:E17"/>
    <mergeCell ref="F17:J17"/>
    <mergeCell ref="A34:E34"/>
    <mergeCell ref="A26:E26"/>
  </mergeCells>
  <pageMargins left="0.7" right="0.7" top="0.75" bottom="0.75" header="0.3" footer="0.3"/>
  <pageSetup scale="35" orientation="portrait" verticalDpi="597" r:id="rId1"/>
  <rowBreaks count="2" manualBreakCount="2">
    <brk id="39" max="4" man="1"/>
    <brk id="64" max="4" man="1"/>
  </rowBreaks>
  <tableParts count="9">
    <tablePart r:id="rId2"/>
    <tablePart r:id="rId3"/>
    <tablePart r:id="rId4"/>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7702B-384B-4F8A-9D0F-130B2DB9F7C7}">
  <dimension ref="A1:J84"/>
  <sheetViews>
    <sheetView topLeftCell="A17" zoomScaleNormal="100" workbookViewId="0">
      <selection activeCell="A17" sqref="A17:XFD17"/>
    </sheetView>
  </sheetViews>
  <sheetFormatPr defaultRowHeight="14.4" x14ac:dyDescent="0.3"/>
  <cols>
    <col min="1" max="1" width="76.6640625" customWidth="1"/>
    <col min="2" max="2" width="40.88671875" customWidth="1"/>
    <col min="3" max="3" width="25.6640625" customWidth="1"/>
    <col min="4" max="4" width="26" customWidth="1"/>
    <col min="5" max="5" width="85.664062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78</v>
      </c>
      <c r="B2" s="98"/>
      <c r="C2" s="98"/>
      <c r="D2" s="98"/>
      <c r="E2" s="98"/>
    </row>
    <row r="3" spans="1:10" s="1" customFormat="1" ht="31.95" customHeight="1" thickTop="1" x14ac:dyDescent="0.25">
      <c r="A3" s="99" t="s">
        <v>178</v>
      </c>
      <c r="B3" s="99"/>
      <c r="C3" s="99"/>
      <c r="D3" s="99"/>
      <c r="E3" s="99"/>
      <c r="F3" s="2"/>
      <c r="G3" s="2"/>
      <c r="H3" s="2"/>
      <c r="I3" s="2"/>
    </row>
    <row r="4" spans="1:10" s="1" customFormat="1" ht="18" thickBot="1" x14ac:dyDescent="0.3">
      <c r="A4" s="104" t="s">
        <v>5</v>
      </c>
      <c r="B4" s="105"/>
      <c r="C4" s="105"/>
      <c r="D4" s="105"/>
      <c r="E4" s="105"/>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5</v>
      </c>
      <c r="D6" s="17">
        <v>5</v>
      </c>
      <c r="E6" s="44"/>
    </row>
    <row r="7" spans="1:10" s="1" customFormat="1" ht="15" x14ac:dyDescent="0.25">
      <c r="A7" s="42" t="s">
        <v>7</v>
      </c>
      <c r="B7" s="79"/>
      <c r="C7" s="16">
        <f>C32</f>
        <v>10</v>
      </c>
      <c r="D7" s="17">
        <v>10</v>
      </c>
      <c r="E7" s="44"/>
    </row>
    <row r="8" spans="1:10" s="1" customFormat="1" ht="15" x14ac:dyDescent="0.25">
      <c r="A8" s="42" t="s">
        <v>8</v>
      </c>
      <c r="B8" s="79"/>
      <c r="C8" s="16">
        <f>C40</f>
        <v>9</v>
      </c>
      <c r="D8" s="17">
        <v>10</v>
      </c>
      <c r="E8" s="44"/>
    </row>
    <row r="9" spans="1:10" s="1" customFormat="1" ht="15" x14ac:dyDescent="0.25">
      <c r="A9" s="42" t="s">
        <v>9</v>
      </c>
      <c r="B9" s="79"/>
      <c r="C9" s="16">
        <f>C48</f>
        <v>18</v>
      </c>
      <c r="D9" s="17">
        <v>25</v>
      </c>
      <c r="E9" s="44"/>
    </row>
    <row r="10" spans="1:10" s="1" customFormat="1" ht="15" x14ac:dyDescent="0.25">
      <c r="A10" s="42" t="s">
        <v>10</v>
      </c>
      <c r="B10" s="79"/>
      <c r="C10" s="16">
        <f>C56</f>
        <v>8</v>
      </c>
      <c r="D10" s="17">
        <v>10</v>
      </c>
      <c r="E10" s="44"/>
    </row>
    <row r="11" spans="1:10" s="1" customFormat="1" ht="15" x14ac:dyDescent="0.25">
      <c r="A11" s="42" t="s">
        <v>11</v>
      </c>
      <c r="B11" s="79"/>
      <c r="C11" s="16">
        <f>C64</f>
        <v>5</v>
      </c>
      <c r="D11" s="17">
        <v>5</v>
      </c>
      <c r="E11" s="44"/>
    </row>
    <row r="12" spans="1:10" s="1" customFormat="1" ht="15" x14ac:dyDescent="0.25">
      <c r="A12" s="42" t="s">
        <v>12</v>
      </c>
      <c r="B12" s="79"/>
      <c r="C12" s="16">
        <f>C73</f>
        <v>10</v>
      </c>
      <c r="D12" s="17">
        <v>10</v>
      </c>
      <c r="E12" s="44"/>
    </row>
    <row r="13" spans="1:10" s="1" customFormat="1" ht="15" x14ac:dyDescent="0.25">
      <c r="A13" s="42" t="s">
        <v>13</v>
      </c>
      <c r="B13" s="79"/>
      <c r="C13" s="16">
        <f>C82</f>
        <v>19</v>
      </c>
      <c r="D13" s="17">
        <v>25</v>
      </c>
      <c r="E13" s="44"/>
    </row>
    <row r="14" spans="1:10" s="1" customFormat="1" ht="15" x14ac:dyDescent="0.25">
      <c r="A14" s="46" t="s">
        <v>14</v>
      </c>
      <c r="B14" s="80"/>
      <c r="C14" s="41">
        <f>SUM(C6:C13)</f>
        <v>84</v>
      </c>
      <c r="D14" s="41">
        <v>100</v>
      </c>
      <c r="E14" s="4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66" customHeight="1" thickTop="1" x14ac:dyDescent="0.25">
      <c r="A17" s="102" t="s">
        <v>175</v>
      </c>
      <c r="B17" s="103"/>
      <c r="C17" s="103"/>
      <c r="D17" s="103"/>
      <c r="E17" s="103"/>
      <c r="F17" s="3"/>
      <c r="G17" s="4"/>
      <c r="H17" s="4"/>
      <c r="I17" s="4"/>
      <c r="J17" s="4"/>
    </row>
    <row r="18" spans="1:10" s="1" customFormat="1" ht="15" x14ac:dyDescent="0.25">
      <c r="A18" s="49" t="s">
        <v>15</v>
      </c>
      <c r="B18" s="50" t="s">
        <v>1</v>
      </c>
      <c r="C18" s="51" t="s">
        <v>2</v>
      </c>
      <c r="D18" s="51" t="s">
        <v>3</v>
      </c>
      <c r="E18" s="52" t="s">
        <v>4</v>
      </c>
      <c r="F18" s="3"/>
      <c r="G18" s="4"/>
      <c r="H18" s="4"/>
      <c r="I18" s="4"/>
      <c r="J18" s="4"/>
    </row>
    <row r="19" spans="1:10" s="1" customFormat="1" ht="60" x14ac:dyDescent="0.25">
      <c r="A19" s="53" t="s">
        <v>17</v>
      </c>
      <c r="B19" s="21" t="s">
        <v>18</v>
      </c>
      <c r="C19" s="16">
        <v>5</v>
      </c>
      <c r="D19" s="17">
        <v>5</v>
      </c>
      <c r="E19" s="44"/>
    </row>
    <row r="20" spans="1:10" s="1" customFormat="1" ht="60" x14ac:dyDescent="0.25">
      <c r="A20" s="53" t="s">
        <v>144</v>
      </c>
      <c r="B20" s="21" t="s">
        <v>20</v>
      </c>
      <c r="C20" s="16"/>
      <c r="D20" s="17">
        <v>3</v>
      </c>
      <c r="E20" s="44"/>
    </row>
    <row r="21" spans="1:10" s="1" customFormat="1" ht="45" x14ac:dyDescent="0.25">
      <c r="A21" s="53" t="s">
        <v>21</v>
      </c>
      <c r="B21" s="22" t="s">
        <v>22</v>
      </c>
      <c r="C21" s="16"/>
      <c r="D21" s="17">
        <v>1</v>
      </c>
      <c r="E21" s="44"/>
    </row>
    <row r="22" spans="1:10" s="1" customFormat="1" ht="30" x14ac:dyDescent="0.25">
      <c r="A22" s="42" t="s">
        <v>23</v>
      </c>
      <c r="B22" s="22" t="s">
        <v>24</v>
      </c>
      <c r="C22" s="23"/>
      <c r="D22" s="17">
        <v>0</v>
      </c>
      <c r="E22" s="76"/>
    </row>
    <row r="23" spans="1:10" s="1" customFormat="1" ht="30" x14ac:dyDescent="0.25">
      <c r="A23" s="46" t="s">
        <v>25</v>
      </c>
      <c r="B23" s="80"/>
      <c r="C23" s="41">
        <f>SUM(C19:C22)</f>
        <v>5</v>
      </c>
      <c r="D23" s="81"/>
      <c r="E23" s="48"/>
    </row>
    <row r="24" spans="1:10" s="1" customFormat="1" ht="15" x14ac:dyDescent="0.25">
      <c r="A24" s="13"/>
      <c r="B24" s="13"/>
      <c r="C24" s="13"/>
      <c r="D24" s="13"/>
      <c r="E24" s="13"/>
      <c r="F24" s="3"/>
      <c r="G24" s="4"/>
      <c r="H24" s="4"/>
      <c r="I24" s="4"/>
      <c r="J24" s="4"/>
    </row>
    <row r="25" spans="1:10" s="1" customFormat="1" ht="18" thickBot="1" x14ac:dyDescent="0.3">
      <c r="A25" s="104" t="s">
        <v>26</v>
      </c>
      <c r="B25" s="105"/>
      <c r="C25" s="105"/>
      <c r="D25" s="105"/>
      <c r="E25" s="105"/>
      <c r="F25" s="3"/>
      <c r="G25" s="4"/>
      <c r="H25" s="4"/>
      <c r="I25" s="4"/>
      <c r="J25" s="4"/>
    </row>
    <row r="26" spans="1:10" s="1" customFormat="1" ht="24" customHeight="1" thickTop="1" x14ac:dyDescent="0.25">
      <c r="A26" s="106" t="s">
        <v>27</v>
      </c>
      <c r="B26" s="114"/>
      <c r="C26" s="114"/>
      <c r="D26" s="114"/>
      <c r="E26" s="115"/>
      <c r="F26" s="8"/>
      <c r="G26" s="4"/>
      <c r="H26" s="4"/>
      <c r="I26" s="4"/>
      <c r="J26" s="4"/>
    </row>
    <row r="27" spans="1:10" s="1" customFormat="1" ht="15" x14ac:dyDescent="0.25">
      <c r="A27" s="49" t="s">
        <v>15</v>
      </c>
      <c r="B27" s="50" t="s">
        <v>1</v>
      </c>
      <c r="C27" s="51" t="s">
        <v>2</v>
      </c>
      <c r="D27" s="51" t="s">
        <v>3</v>
      </c>
      <c r="E27" s="52" t="s">
        <v>4</v>
      </c>
      <c r="F27" s="9"/>
    </row>
    <row r="28" spans="1:10" s="1" customFormat="1" ht="75" x14ac:dyDescent="0.25">
      <c r="A28" s="42" t="s">
        <v>145</v>
      </c>
      <c r="B28" s="22" t="s">
        <v>28</v>
      </c>
      <c r="C28" s="25">
        <v>10</v>
      </c>
      <c r="D28" s="17">
        <v>10</v>
      </c>
      <c r="E28" s="44" t="s">
        <v>93</v>
      </c>
    </row>
    <row r="29" spans="1:10" s="1" customFormat="1" ht="75" x14ac:dyDescent="0.25">
      <c r="A29" s="42" t="s">
        <v>29</v>
      </c>
      <c r="B29" s="22" t="s">
        <v>30</v>
      </c>
      <c r="C29" s="73"/>
      <c r="D29" s="17">
        <v>7</v>
      </c>
      <c r="E29" s="76"/>
    </row>
    <row r="30" spans="1:10" s="1" customFormat="1" ht="60" x14ac:dyDescent="0.25">
      <c r="A30" s="42" t="s">
        <v>31</v>
      </c>
      <c r="B30" s="22" t="s">
        <v>32</v>
      </c>
      <c r="C30" s="73"/>
      <c r="D30" s="17">
        <v>4</v>
      </c>
      <c r="E30" s="76"/>
    </row>
    <row r="31" spans="1:10" s="1" customFormat="1" ht="45" x14ac:dyDescent="0.25">
      <c r="A31" s="42" t="s">
        <v>33</v>
      </c>
      <c r="B31" s="22" t="s">
        <v>34</v>
      </c>
      <c r="C31" s="73"/>
      <c r="D31" s="17">
        <v>0</v>
      </c>
      <c r="E31" s="77"/>
    </row>
    <row r="32" spans="1:10" s="1" customFormat="1" ht="15" x14ac:dyDescent="0.25">
      <c r="A32" s="46" t="s">
        <v>35</v>
      </c>
      <c r="B32" s="80"/>
      <c r="C32" s="41">
        <f>SUM(C28:C31)</f>
        <v>10</v>
      </c>
      <c r="D32" s="81"/>
      <c r="E32" s="48"/>
    </row>
    <row r="33" spans="1:8" s="1" customFormat="1" ht="15" x14ac:dyDescent="0.25">
      <c r="A33" s="13"/>
      <c r="B33" s="13"/>
      <c r="C33" s="13"/>
      <c r="D33" s="13"/>
      <c r="E33" s="13"/>
    </row>
    <row r="34" spans="1:8" s="1" customFormat="1" ht="61.2" customHeight="1" x14ac:dyDescent="0.25">
      <c r="A34" s="106" t="s">
        <v>176</v>
      </c>
      <c r="B34" s="114"/>
      <c r="C34" s="114"/>
      <c r="D34" s="114"/>
      <c r="E34" s="115"/>
    </row>
    <row r="35" spans="1:8" s="1" customFormat="1" ht="15" x14ac:dyDescent="0.25">
      <c r="A35" s="49" t="s">
        <v>15</v>
      </c>
      <c r="B35" s="50" t="s">
        <v>1</v>
      </c>
      <c r="C35" s="51" t="s">
        <v>2</v>
      </c>
      <c r="D35" s="51" t="s">
        <v>3</v>
      </c>
      <c r="E35" s="52" t="s">
        <v>4</v>
      </c>
    </row>
    <row r="36" spans="1:8" s="1" customFormat="1" ht="75" x14ac:dyDescent="0.25">
      <c r="A36" s="42" t="s">
        <v>36</v>
      </c>
      <c r="B36" s="22" t="s">
        <v>28</v>
      </c>
      <c r="C36" s="78">
        <v>9</v>
      </c>
      <c r="D36" s="17">
        <v>10</v>
      </c>
      <c r="E36" s="44" t="s">
        <v>94</v>
      </c>
    </row>
    <row r="37" spans="1:8" s="1" customFormat="1" ht="75" x14ac:dyDescent="0.25">
      <c r="A37" s="42" t="s">
        <v>37</v>
      </c>
      <c r="B37" s="22" t="s">
        <v>30</v>
      </c>
      <c r="C37" s="27"/>
      <c r="D37" s="17">
        <v>7</v>
      </c>
      <c r="E37" s="45"/>
    </row>
    <row r="38" spans="1:8" s="1" customFormat="1" ht="60" x14ac:dyDescent="0.25">
      <c r="A38" s="42" t="s">
        <v>38</v>
      </c>
      <c r="B38" s="22" t="s">
        <v>32</v>
      </c>
      <c r="C38" s="27"/>
      <c r="D38" s="17">
        <v>4</v>
      </c>
      <c r="E38" s="45"/>
    </row>
    <row r="39" spans="1:8" s="1" customFormat="1" ht="45" x14ac:dyDescent="0.25">
      <c r="A39" s="42" t="s">
        <v>39</v>
      </c>
      <c r="B39" s="22" t="s">
        <v>34</v>
      </c>
      <c r="C39" s="27"/>
      <c r="D39" s="17">
        <v>0</v>
      </c>
      <c r="E39" s="45"/>
    </row>
    <row r="40" spans="1:8" s="1" customFormat="1" ht="15" x14ac:dyDescent="0.25">
      <c r="A40" s="46" t="s">
        <v>40</v>
      </c>
      <c r="B40" s="80"/>
      <c r="C40" s="47">
        <f>SUM(C36:C39)</f>
        <v>9</v>
      </c>
      <c r="D40" s="82"/>
      <c r="E40" s="48"/>
      <c r="F40" s="2"/>
      <c r="G40" s="2"/>
      <c r="H40" s="2"/>
    </row>
    <row r="41" spans="1:8" s="1" customFormat="1" ht="15" x14ac:dyDescent="0.25">
      <c r="A41" s="13"/>
      <c r="B41" s="13"/>
      <c r="C41" s="13"/>
      <c r="D41" s="13"/>
      <c r="E41" s="13"/>
    </row>
    <row r="42" spans="1:8" s="1" customFormat="1" ht="80.400000000000006" customHeight="1" x14ac:dyDescent="0.25">
      <c r="A42" s="106" t="s">
        <v>177</v>
      </c>
      <c r="B42" s="107"/>
      <c r="C42" s="107"/>
      <c r="D42" s="107"/>
      <c r="E42" s="108"/>
    </row>
    <row r="43" spans="1:8" s="1" customFormat="1" ht="15" x14ac:dyDescent="0.25">
      <c r="A43" s="49" t="s">
        <v>15</v>
      </c>
      <c r="B43" s="50" t="s">
        <v>1</v>
      </c>
      <c r="C43" s="51" t="s">
        <v>2</v>
      </c>
      <c r="D43" s="51" t="s">
        <v>3</v>
      </c>
      <c r="E43" s="52" t="s">
        <v>4</v>
      </c>
    </row>
    <row r="44" spans="1:8" s="1" customFormat="1" ht="195" x14ac:dyDescent="0.25">
      <c r="A44" s="42" t="s">
        <v>227</v>
      </c>
      <c r="B44" s="22" t="s">
        <v>42</v>
      </c>
      <c r="C44" s="16">
        <v>18</v>
      </c>
      <c r="D44" s="17">
        <v>25</v>
      </c>
      <c r="E44" s="44" t="s">
        <v>149</v>
      </c>
    </row>
    <row r="45" spans="1:8" s="1" customFormat="1" ht="165" x14ac:dyDescent="0.25">
      <c r="A45" s="42" t="s">
        <v>43</v>
      </c>
      <c r="B45" s="22" t="s">
        <v>44</v>
      </c>
      <c r="C45" s="23"/>
      <c r="D45" s="17">
        <v>15</v>
      </c>
      <c r="E45" s="75"/>
      <c r="F45" s="2"/>
      <c r="G45" s="2"/>
      <c r="H45" s="2"/>
    </row>
    <row r="46" spans="1:8" s="1" customFormat="1" ht="195" x14ac:dyDescent="0.25">
      <c r="A46" s="42" t="s">
        <v>45</v>
      </c>
      <c r="B46" s="22" t="s">
        <v>46</v>
      </c>
      <c r="C46" s="23"/>
      <c r="D46" s="17">
        <v>5</v>
      </c>
      <c r="E46" s="75"/>
    </row>
    <row r="47" spans="1:8" s="1" customFormat="1" ht="150" x14ac:dyDescent="0.25">
      <c r="A47" s="42" t="s">
        <v>47</v>
      </c>
      <c r="B47" s="22" t="s">
        <v>34</v>
      </c>
      <c r="C47" s="23"/>
      <c r="D47" s="17">
        <v>0</v>
      </c>
      <c r="E47" s="75"/>
    </row>
    <row r="48" spans="1:8" s="1" customFormat="1" ht="15" x14ac:dyDescent="0.25">
      <c r="A48" s="46" t="s">
        <v>48</v>
      </c>
      <c r="B48" s="80"/>
      <c r="C48" s="41">
        <f>SUM(C44:C47)</f>
        <v>18</v>
      </c>
      <c r="D48" s="81"/>
      <c r="E48" s="48"/>
    </row>
    <row r="49" spans="1:5" s="1" customFormat="1" ht="15" x14ac:dyDescent="0.25">
      <c r="A49" s="13"/>
      <c r="B49" s="13"/>
      <c r="C49" s="13"/>
      <c r="D49" s="13"/>
      <c r="E49" s="13"/>
    </row>
    <row r="50" spans="1:5" s="1" customFormat="1" ht="37.950000000000003" customHeight="1" x14ac:dyDescent="0.25">
      <c r="A50" s="106" t="s">
        <v>179</v>
      </c>
      <c r="B50" s="107"/>
      <c r="C50" s="107"/>
      <c r="D50" s="107"/>
      <c r="E50" s="108"/>
    </row>
    <row r="51" spans="1:5" s="1" customFormat="1" ht="15" x14ac:dyDescent="0.25">
      <c r="A51" s="49" t="s">
        <v>15</v>
      </c>
      <c r="B51" s="50" t="s">
        <v>1</v>
      </c>
      <c r="C51" s="51" t="s">
        <v>2</v>
      </c>
      <c r="D51" s="51" t="s">
        <v>3</v>
      </c>
      <c r="E51" s="52" t="s">
        <v>4</v>
      </c>
    </row>
    <row r="52" spans="1:5" s="1" customFormat="1" ht="75" x14ac:dyDescent="0.25">
      <c r="A52" s="42" t="s">
        <v>49</v>
      </c>
      <c r="B52" s="22" t="s">
        <v>28</v>
      </c>
      <c r="C52" s="16">
        <v>8</v>
      </c>
      <c r="D52" s="17">
        <v>10</v>
      </c>
      <c r="E52" s="45" t="s">
        <v>95</v>
      </c>
    </row>
    <row r="53" spans="1:5" s="1" customFormat="1" ht="90" x14ac:dyDescent="0.25">
      <c r="A53" s="42" t="s">
        <v>50</v>
      </c>
      <c r="B53" s="22" t="s">
        <v>30</v>
      </c>
      <c r="C53" s="23"/>
      <c r="D53" s="17">
        <v>7</v>
      </c>
      <c r="E53" s="45"/>
    </row>
    <row r="54" spans="1:5" s="1" customFormat="1" ht="105" x14ac:dyDescent="0.25">
      <c r="A54" s="42" t="s">
        <v>51</v>
      </c>
      <c r="B54" s="22" t="s">
        <v>32</v>
      </c>
      <c r="C54" s="23"/>
      <c r="D54" s="17">
        <v>4</v>
      </c>
      <c r="E54" s="45"/>
    </row>
    <row r="55" spans="1:5" s="1" customFormat="1" ht="90" x14ac:dyDescent="0.25">
      <c r="A55" s="42" t="s">
        <v>52</v>
      </c>
      <c r="B55" s="22" t="s">
        <v>34</v>
      </c>
      <c r="C55" s="23"/>
      <c r="D55" s="17">
        <v>0</v>
      </c>
      <c r="E55" s="45"/>
    </row>
    <row r="56" spans="1:5" s="1" customFormat="1" ht="15" x14ac:dyDescent="0.25">
      <c r="A56" s="46" t="s">
        <v>53</v>
      </c>
      <c r="B56" s="80"/>
      <c r="C56" s="47">
        <f>SUM(C52:C55)</f>
        <v>8</v>
      </c>
      <c r="D56" s="82"/>
      <c r="E56" s="48"/>
    </row>
    <row r="57" spans="1:5" ht="15.6" x14ac:dyDescent="0.3">
      <c r="A57" s="13"/>
      <c r="B57" s="13"/>
      <c r="C57" s="13"/>
      <c r="D57" s="13"/>
      <c r="E57" s="13"/>
    </row>
    <row r="58" spans="1:5" ht="33" customHeight="1" x14ac:dyDescent="0.3">
      <c r="A58" s="106" t="s">
        <v>180</v>
      </c>
      <c r="B58" s="107"/>
      <c r="C58" s="107"/>
      <c r="D58" s="107"/>
      <c r="E58" s="108"/>
    </row>
    <row r="59" spans="1:5" ht="15" x14ac:dyDescent="0.3">
      <c r="A59" s="49" t="s">
        <v>15</v>
      </c>
      <c r="B59" s="50" t="s">
        <v>1</v>
      </c>
      <c r="C59" s="51" t="s">
        <v>2</v>
      </c>
      <c r="D59" s="51" t="s">
        <v>3</v>
      </c>
      <c r="E59" s="52" t="s">
        <v>4</v>
      </c>
    </row>
    <row r="60" spans="1:5" ht="75" x14ac:dyDescent="0.3">
      <c r="A60" s="42" t="s">
        <v>54</v>
      </c>
      <c r="B60" s="22" t="s">
        <v>55</v>
      </c>
      <c r="C60" s="16">
        <v>5</v>
      </c>
      <c r="D60" s="17">
        <v>5</v>
      </c>
      <c r="E60" s="48" t="s">
        <v>96</v>
      </c>
    </row>
    <row r="61" spans="1:5" ht="75" x14ac:dyDescent="0.3">
      <c r="A61" s="42" t="s">
        <v>56</v>
      </c>
      <c r="B61" s="22" t="s">
        <v>57</v>
      </c>
      <c r="C61" s="16"/>
      <c r="D61" s="17">
        <v>3</v>
      </c>
      <c r="E61" s="44"/>
    </row>
    <row r="62" spans="1:5" ht="60" x14ac:dyDescent="0.3">
      <c r="A62" s="42" t="s">
        <v>58</v>
      </c>
      <c r="B62" s="22" t="s">
        <v>59</v>
      </c>
      <c r="C62" s="29"/>
      <c r="D62" s="17">
        <v>1</v>
      </c>
      <c r="E62" s="44"/>
    </row>
    <row r="63" spans="1:5" ht="60" x14ac:dyDescent="0.3">
      <c r="A63" s="42" t="s">
        <v>60</v>
      </c>
      <c r="B63" s="22" t="s">
        <v>34</v>
      </c>
      <c r="C63" s="29"/>
      <c r="D63" s="17">
        <v>0</v>
      </c>
      <c r="E63" s="44"/>
    </row>
    <row r="64" spans="1:5" ht="15" x14ac:dyDescent="0.3">
      <c r="A64" s="46" t="s">
        <v>61</v>
      </c>
      <c r="B64" s="80"/>
      <c r="C64" s="41">
        <f>SUM(C60:C63)</f>
        <v>5</v>
      </c>
      <c r="D64" s="81"/>
      <c r="E64" s="48"/>
    </row>
    <row r="65" spans="1:5" ht="15" x14ac:dyDescent="0.3">
      <c r="A65" s="36"/>
      <c r="B65" s="37"/>
      <c r="C65" s="38"/>
      <c r="D65" s="38"/>
      <c r="E65" s="39"/>
    </row>
    <row r="66" spans="1:5" ht="18" thickBot="1" x14ac:dyDescent="0.35">
      <c r="A66" s="104" t="s">
        <v>62</v>
      </c>
      <c r="B66" s="105"/>
      <c r="C66" s="105"/>
      <c r="D66" s="105"/>
      <c r="E66" s="105"/>
    </row>
    <row r="67" spans="1:5" ht="172.95"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64</v>
      </c>
      <c r="C69" s="16">
        <v>10</v>
      </c>
      <c r="D69" s="17">
        <v>10</v>
      </c>
      <c r="E69" s="44" t="s">
        <v>98</v>
      </c>
    </row>
    <row r="70" spans="1:5" ht="15.6" x14ac:dyDescent="0.3">
      <c r="A70" s="42" t="s">
        <v>65</v>
      </c>
      <c r="B70" s="22" t="s">
        <v>66</v>
      </c>
      <c r="C70" s="23"/>
      <c r="D70" s="30">
        <v>7</v>
      </c>
      <c r="E70" s="44"/>
    </row>
    <row r="71" spans="1:5" ht="15.6" x14ac:dyDescent="0.3">
      <c r="A71" s="42" t="s">
        <v>67</v>
      </c>
      <c r="B71" s="22" t="s">
        <v>68</v>
      </c>
      <c r="C71" s="23"/>
      <c r="D71" s="30">
        <v>3</v>
      </c>
      <c r="E71" s="44"/>
    </row>
    <row r="72" spans="1:5" ht="15.6" x14ac:dyDescent="0.3">
      <c r="A72" s="42" t="s">
        <v>69</v>
      </c>
      <c r="B72" s="22" t="s">
        <v>34</v>
      </c>
      <c r="C72" s="23"/>
      <c r="D72" s="30">
        <v>0</v>
      </c>
      <c r="E72" s="44"/>
    </row>
    <row r="73" spans="1:5" ht="15" x14ac:dyDescent="0.3">
      <c r="A73" s="46" t="s">
        <v>70</v>
      </c>
      <c r="B73" s="80"/>
      <c r="C73" s="47">
        <f>SUM(C69:C72)</f>
        <v>10</v>
      </c>
      <c r="D73" s="82"/>
      <c r="E73" s="48"/>
    </row>
    <row r="74" spans="1:5" ht="15.6" x14ac:dyDescent="0.3">
      <c r="A74" s="70"/>
      <c r="B74" s="70"/>
      <c r="C74" s="70"/>
      <c r="D74" s="70"/>
      <c r="E74" s="70"/>
    </row>
    <row r="75" spans="1:5" ht="18" thickBot="1" x14ac:dyDescent="0.35">
      <c r="A75" s="104" t="s">
        <v>182</v>
      </c>
      <c r="B75" s="105"/>
      <c r="C75" s="105"/>
      <c r="D75" s="105"/>
      <c r="E75" s="105"/>
    </row>
    <row r="76" spans="1:5" ht="115.2" customHeight="1" thickTop="1" x14ac:dyDescent="0.3">
      <c r="A76" s="109" t="s">
        <v>183</v>
      </c>
      <c r="B76" s="110"/>
      <c r="C76" s="110"/>
      <c r="D76" s="110"/>
      <c r="E76" s="111"/>
    </row>
    <row r="77" spans="1:5" ht="15" x14ac:dyDescent="0.3">
      <c r="A77" s="49" t="s">
        <v>15</v>
      </c>
      <c r="B77" s="50" t="s">
        <v>1</v>
      </c>
      <c r="C77" s="51" t="s">
        <v>2</v>
      </c>
      <c r="D77" s="51" t="s">
        <v>3</v>
      </c>
      <c r="E77" s="52" t="s">
        <v>4</v>
      </c>
    </row>
    <row r="78" spans="1:5" ht="210" x14ac:dyDescent="0.3">
      <c r="A78" s="42" t="s">
        <v>71</v>
      </c>
      <c r="B78" s="22" t="s">
        <v>42</v>
      </c>
      <c r="C78" s="16">
        <v>19</v>
      </c>
      <c r="D78" s="17">
        <v>25</v>
      </c>
      <c r="E78" s="48" t="s">
        <v>148</v>
      </c>
    </row>
    <row r="79" spans="1:5" ht="105" x14ac:dyDescent="0.3">
      <c r="A79" s="42" t="s">
        <v>72</v>
      </c>
      <c r="B79" s="22" t="s">
        <v>44</v>
      </c>
      <c r="C79" s="16"/>
      <c r="D79" s="17">
        <v>15</v>
      </c>
      <c r="E79" s="44"/>
    </row>
    <row r="80" spans="1:5" ht="90" x14ac:dyDescent="0.3">
      <c r="A80" s="42" t="s">
        <v>73</v>
      </c>
      <c r="B80" s="22" t="s">
        <v>46</v>
      </c>
      <c r="C80" s="23"/>
      <c r="D80" s="17">
        <v>5</v>
      </c>
      <c r="E80" s="44"/>
    </row>
    <row r="81" spans="1:5" ht="90" x14ac:dyDescent="0.3">
      <c r="A81" s="42" t="s">
        <v>74</v>
      </c>
      <c r="B81" s="22" t="s">
        <v>34</v>
      </c>
      <c r="C81" s="31"/>
      <c r="D81" s="17">
        <v>0</v>
      </c>
      <c r="E81" s="44"/>
    </row>
    <row r="82" spans="1:5" ht="15" x14ac:dyDescent="0.3">
      <c r="A82" s="46" t="s">
        <v>75</v>
      </c>
      <c r="B82" s="80"/>
      <c r="C82" s="41">
        <f>SUM(C78:C81)</f>
        <v>19</v>
      </c>
      <c r="D82" s="81"/>
      <c r="E82" s="48"/>
    </row>
    <row r="83" spans="1:5" x14ac:dyDescent="0.3">
      <c r="A83" s="5"/>
      <c r="B83" s="4"/>
      <c r="C83" s="6"/>
      <c r="D83" s="6"/>
      <c r="E83" s="7"/>
    </row>
    <row r="84" spans="1:5" ht="23.4" x14ac:dyDescent="0.3">
      <c r="A84" s="91" t="s">
        <v>76</v>
      </c>
      <c r="B84" s="92"/>
      <c r="C84" s="93">
        <f>SUM(C23+C32+C40+C48+C56+C64+C73+C82)</f>
        <v>84</v>
      </c>
      <c r="D84" s="93">
        <v>100</v>
      </c>
      <c r="E84" s="91"/>
    </row>
  </sheetData>
  <sheetProtection algorithmName="SHA-512" hashValue="lsgmh8LMeH3L8DogC2Q0WUKA2uigdtR7/UanCp7EUtn+lc1bnGFzmhioBwZ4ajbxfq4DmIS1JLU3+LrewXb6ew==" saltValue="b8jUceW5ae1bcTrSfSjYhA==" spinCount="100000" sheet="1" objects="1" sort="0"/>
  <mergeCells count="17">
    <mergeCell ref="A1:E1"/>
    <mergeCell ref="A2:E2"/>
    <mergeCell ref="A3:E3"/>
    <mergeCell ref="A4:E4"/>
    <mergeCell ref="A17:E17"/>
    <mergeCell ref="A66:E66"/>
    <mergeCell ref="A67:E67"/>
    <mergeCell ref="A76:E76"/>
    <mergeCell ref="F5:J5"/>
    <mergeCell ref="F15:J15"/>
    <mergeCell ref="A25:E25"/>
    <mergeCell ref="A26:E26"/>
    <mergeCell ref="A34:E34"/>
    <mergeCell ref="A75:E75"/>
    <mergeCell ref="A42:E42"/>
    <mergeCell ref="A50:E50"/>
    <mergeCell ref="A58:E58"/>
  </mergeCells>
  <pageMargins left="0.7" right="0.7" top="0.75" bottom="0.75" header="0.3" footer="0.3"/>
  <pageSetup scale="35" orientation="portrait" verticalDpi="597" r:id="rId1"/>
  <rowBreaks count="2" manualBreakCount="2">
    <brk id="40" max="4" man="1"/>
    <brk id="64" max="4" man="1"/>
  </rowBreaks>
  <tableParts count="9">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AE90D-A960-4ED6-8BE0-E86FC456D36E}">
  <dimension ref="A1:J85"/>
  <sheetViews>
    <sheetView topLeftCell="A69" zoomScaleNormal="100" workbookViewId="0">
      <selection activeCell="C69" sqref="C69:C73"/>
    </sheetView>
  </sheetViews>
  <sheetFormatPr defaultRowHeight="14.4" x14ac:dyDescent="0.3"/>
  <cols>
    <col min="1" max="1" width="76.88671875" customWidth="1"/>
    <col min="2" max="2" width="41" customWidth="1"/>
    <col min="3" max="3" width="25.5546875" customWidth="1"/>
    <col min="4" max="4" width="26" customWidth="1"/>
    <col min="5" max="5" width="85.8867187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79</v>
      </c>
      <c r="B2" s="98"/>
      <c r="C2" s="98"/>
      <c r="D2" s="98"/>
      <c r="E2" s="98"/>
    </row>
    <row r="3" spans="1:10" s="1" customFormat="1" ht="34.950000000000003" customHeight="1" thickTop="1" x14ac:dyDescent="0.25">
      <c r="A3" s="99" t="s">
        <v>178</v>
      </c>
      <c r="B3" s="99"/>
      <c r="C3" s="99"/>
      <c r="D3" s="99"/>
      <c r="E3" s="99"/>
      <c r="F3" s="2"/>
      <c r="G3" s="2"/>
      <c r="H3" s="2"/>
      <c r="I3" s="2"/>
    </row>
    <row r="4" spans="1:10" s="1" customFormat="1" ht="16.2" thickBot="1" x14ac:dyDescent="0.3">
      <c r="A4" s="116" t="s">
        <v>5</v>
      </c>
      <c r="B4" s="117"/>
      <c r="C4" s="117"/>
      <c r="D4" s="117"/>
      <c r="E4" s="117"/>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5</v>
      </c>
      <c r="D6" s="17">
        <v>5</v>
      </c>
      <c r="E6" s="44"/>
    </row>
    <row r="7" spans="1:10" s="1" customFormat="1" ht="15" x14ac:dyDescent="0.25">
      <c r="A7" s="42" t="s">
        <v>7</v>
      </c>
      <c r="B7" s="79"/>
      <c r="C7" s="16">
        <f>C32</f>
        <v>10</v>
      </c>
      <c r="D7" s="17">
        <v>10</v>
      </c>
      <c r="E7" s="44"/>
    </row>
    <row r="8" spans="1:10" s="1" customFormat="1" ht="15" x14ac:dyDescent="0.25">
      <c r="A8" s="42" t="s">
        <v>8</v>
      </c>
      <c r="B8" s="79"/>
      <c r="C8" s="16">
        <f>C40</f>
        <v>10</v>
      </c>
      <c r="D8" s="17">
        <v>10</v>
      </c>
      <c r="E8" s="44"/>
    </row>
    <row r="9" spans="1:10" s="1" customFormat="1" ht="15" x14ac:dyDescent="0.25">
      <c r="A9" s="42" t="s">
        <v>9</v>
      </c>
      <c r="B9" s="79"/>
      <c r="C9" s="16">
        <f>C48</f>
        <v>23</v>
      </c>
      <c r="D9" s="17">
        <v>25</v>
      </c>
      <c r="E9" s="44"/>
    </row>
    <row r="10" spans="1:10" s="1" customFormat="1" ht="15" x14ac:dyDescent="0.25">
      <c r="A10" s="42" t="s">
        <v>10</v>
      </c>
      <c r="B10" s="79"/>
      <c r="C10" s="16">
        <f>C56</f>
        <v>8</v>
      </c>
      <c r="D10" s="17">
        <v>10</v>
      </c>
      <c r="E10" s="44"/>
    </row>
    <row r="11" spans="1:10" s="1" customFormat="1" ht="15" x14ac:dyDescent="0.25">
      <c r="A11" s="42" t="s">
        <v>11</v>
      </c>
      <c r="B11" s="79"/>
      <c r="C11" s="16">
        <f>C64</f>
        <v>3</v>
      </c>
      <c r="D11" s="17">
        <v>5</v>
      </c>
      <c r="E11" s="44"/>
    </row>
    <row r="12" spans="1:10" s="1" customFormat="1" ht="15" x14ac:dyDescent="0.25">
      <c r="A12" s="42" t="s">
        <v>12</v>
      </c>
      <c r="B12" s="79"/>
      <c r="C12" s="16">
        <f>C73</f>
        <v>7</v>
      </c>
      <c r="D12" s="17">
        <v>10</v>
      </c>
      <c r="E12" s="44"/>
    </row>
    <row r="13" spans="1:10" s="1" customFormat="1" ht="15" x14ac:dyDescent="0.25">
      <c r="A13" s="42" t="s">
        <v>13</v>
      </c>
      <c r="B13" s="79"/>
      <c r="C13" s="16">
        <f>C82</f>
        <v>15</v>
      </c>
      <c r="D13" s="17">
        <v>25</v>
      </c>
      <c r="E13" s="44"/>
    </row>
    <row r="14" spans="1:10" s="1" customFormat="1" ht="15" x14ac:dyDescent="0.25">
      <c r="A14" s="46" t="s">
        <v>14</v>
      </c>
      <c r="B14" s="80"/>
      <c r="C14" s="41">
        <f>SUM(C6:C13)</f>
        <v>81</v>
      </c>
      <c r="D14" s="41">
        <v>100</v>
      </c>
      <c r="E14" s="4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62.4" customHeight="1" thickTop="1" x14ac:dyDescent="0.25">
      <c r="A17" s="102" t="s">
        <v>175</v>
      </c>
      <c r="B17" s="103"/>
      <c r="C17" s="103"/>
      <c r="D17" s="103"/>
      <c r="E17" s="103"/>
      <c r="F17" s="3"/>
      <c r="G17" s="4"/>
      <c r="H17" s="4"/>
      <c r="I17" s="4"/>
      <c r="J17" s="4"/>
    </row>
    <row r="18" spans="1:10" s="1" customFormat="1" ht="15" x14ac:dyDescent="0.25">
      <c r="A18" s="49" t="s">
        <v>15</v>
      </c>
      <c r="B18" s="50" t="s">
        <v>1</v>
      </c>
      <c r="C18" s="51" t="s">
        <v>2</v>
      </c>
      <c r="D18" s="51" t="s">
        <v>3</v>
      </c>
      <c r="E18" s="52" t="s">
        <v>4</v>
      </c>
      <c r="F18" s="3"/>
      <c r="G18" s="4"/>
      <c r="H18" s="4"/>
      <c r="I18" s="4"/>
      <c r="J18" s="4"/>
    </row>
    <row r="19" spans="1:10" s="1" customFormat="1" ht="60" x14ac:dyDescent="0.25">
      <c r="A19" s="53" t="s">
        <v>17</v>
      </c>
      <c r="B19" s="21" t="s">
        <v>188</v>
      </c>
      <c r="C19" s="16">
        <v>5</v>
      </c>
      <c r="D19" s="17">
        <v>5</v>
      </c>
      <c r="E19" s="44"/>
    </row>
    <row r="20" spans="1:10" s="1" customFormat="1" ht="60" x14ac:dyDescent="0.25">
      <c r="A20" s="53" t="s">
        <v>144</v>
      </c>
      <c r="B20" s="21" t="s">
        <v>189</v>
      </c>
      <c r="C20" s="16"/>
      <c r="D20" s="17">
        <v>3</v>
      </c>
      <c r="E20" s="44"/>
    </row>
    <row r="21" spans="1:10" s="1" customFormat="1" ht="45" x14ac:dyDescent="0.25">
      <c r="A21" s="53" t="s">
        <v>21</v>
      </c>
      <c r="B21" s="22" t="s">
        <v>190</v>
      </c>
      <c r="C21" s="16"/>
      <c r="D21" s="17">
        <v>1</v>
      </c>
      <c r="E21" s="44"/>
    </row>
    <row r="22" spans="1:10" s="1" customFormat="1" ht="30" x14ac:dyDescent="0.25">
      <c r="A22" s="42" t="s">
        <v>23</v>
      </c>
      <c r="B22" s="22" t="s">
        <v>185</v>
      </c>
      <c r="C22" s="23"/>
      <c r="D22" s="17">
        <v>0</v>
      </c>
      <c r="E22" s="76"/>
    </row>
    <row r="23" spans="1:10" s="1" customFormat="1" ht="30" x14ac:dyDescent="0.25">
      <c r="A23" s="46" t="s">
        <v>25</v>
      </c>
      <c r="B23" s="80"/>
      <c r="C23" s="41">
        <f>SUM(C19:C22)</f>
        <v>5</v>
      </c>
      <c r="D23" s="81"/>
      <c r="E23" s="48"/>
    </row>
    <row r="24" spans="1:10" s="1" customFormat="1" ht="15" x14ac:dyDescent="0.25">
      <c r="A24" s="13"/>
      <c r="B24" s="13"/>
      <c r="C24" s="13"/>
      <c r="D24" s="13"/>
      <c r="E24" s="13"/>
    </row>
    <row r="25" spans="1:10" s="1" customFormat="1" ht="18" thickBot="1" x14ac:dyDescent="0.3">
      <c r="A25" s="104" t="s">
        <v>26</v>
      </c>
      <c r="B25" s="105"/>
      <c r="C25" s="105"/>
      <c r="D25" s="105"/>
      <c r="E25" s="105"/>
    </row>
    <row r="26" spans="1:10" s="1" customFormat="1" ht="15.6" thickTop="1" x14ac:dyDescent="0.25">
      <c r="A26" s="106" t="s">
        <v>27</v>
      </c>
      <c r="B26" s="114"/>
      <c r="C26" s="114"/>
      <c r="D26" s="114"/>
      <c r="E26" s="115"/>
    </row>
    <row r="27" spans="1:10" s="1" customFormat="1" ht="15" x14ac:dyDescent="0.25">
      <c r="A27" s="49" t="s">
        <v>15</v>
      </c>
      <c r="B27" s="50" t="s">
        <v>1</v>
      </c>
      <c r="C27" s="51" t="s">
        <v>2</v>
      </c>
      <c r="D27" s="51" t="s">
        <v>3</v>
      </c>
      <c r="E27" s="52" t="s">
        <v>4</v>
      </c>
    </row>
    <row r="28" spans="1:10" s="1" customFormat="1" ht="75" x14ac:dyDescent="0.25">
      <c r="A28" s="42" t="s">
        <v>145</v>
      </c>
      <c r="B28" s="22" t="s">
        <v>184</v>
      </c>
      <c r="C28" s="25">
        <v>10</v>
      </c>
      <c r="D28" s="17">
        <v>10</v>
      </c>
      <c r="E28" s="44"/>
    </row>
    <row r="29" spans="1:10" s="1" customFormat="1" ht="75" x14ac:dyDescent="0.25">
      <c r="A29" s="42" t="s">
        <v>29</v>
      </c>
      <c r="B29" s="22" t="s">
        <v>187</v>
      </c>
      <c r="C29" s="73"/>
      <c r="D29" s="17">
        <v>7</v>
      </c>
      <c r="E29" s="76"/>
    </row>
    <row r="30" spans="1:10" s="1" customFormat="1" ht="60" x14ac:dyDescent="0.25">
      <c r="A30" s="42" t="s">
        <v>31</v>
      </c>
      <c r="B30" s="22" t="s">
        <v>186</v>
      </c>
      <c r="C30" s="73"/>
      <c r="D30" s="17">
        <v>4</v>
      </c>
      <c r="E30" s="76"/>
    </row>
    <row r="31" spans="1:10" s="1" customFormat="1" ht="45" x14ac:dyDescent="0.25">
      <c r="A31" s="42" t="s">
        <v>33</v>
      </c>
      <c r="B31" s="22" t="s">
        <v>185</v>
      </c>
      <c r="C31" s="73"/>
      <c r="D31" s="17">
        <v>0</v>
      </c>
      <c r="E31" s="77"/>
    </row>
    <row r="32" spans="1:10" s="1" customFormat="1" ht="15" x14ac:dyDescent="0.25">
      <c r="A32" s="46" t="s">
        <v>35</v>
      </c>
      <c r="B32" s="80"/>
      <c r="C32" s="41">
        <f>SUM(C28:C31)</f>
        <v>10</v>
      </c>
      <c r="D32" s="81"/>
      <c r="E32" s="48"/>
    </row>
    <row r="33" spans="1:8" s="1" customFormat="1" ht="15" x14ac:dyDescent="0.25">
      <c r="A33" s="13"/>
      <c r="B33" s="13"/>
      <c r="C33" s="13"/>
      <c r="D33" s="13"/>
      <c r="E33" s="13"/>
    </row>
    <row r="34" spans="1:8" s="1" customFormat="1" ht="70.2" customHeight="1" x14ac:dyDescent="0.25">
      <c r="A34" s="106" t="s">
        <v>176</v>
      </c>
      <c r="B34" s="114"/>
      <c r="C34" s="114"/>
      <c r="D34" s="114"/>
      <c r="E34" s="115"/>
    </row>
    <row r="35" spans="1:8" s="1" customFormat="1" ht="15" x14ac:dyDescent="0.25">
      <c r="A35" s="49" t="s">
        <v>15</v>
      </c>
      <c r="B35" s="50" t="s">
        <v>1</v>
      </c>
      <c r="C35" s="51" t="s">
        <v>2</v>
      </c>
      <c r="D35" s="51" t="s">
        <v>3</v>
      </c>
      <c r="E35" s="52" t="s">
        <v>4</v>
      </c>
    </row>
    <row r="36" spans="1:8" s="1" customFormat="1" ht="75" x14ac:dyDescent="0.25">
      <c r="A36" s="42" t="s">
        <v>36</v>
      </c>
      <c r="B36" s="22" t="s">
        <v>184</v>
      </c>
      <c r="C36" s="27">
        <v>10</v>
      </c>
      <c r="D36" s="17">
        <v>10</v>
      </c>
      <c r="E36" s="45" t="s">
        <v>99</v>
      </c>
    </row>
    <row r="37" spans="1:8" s="1" customFormat="1" ht="75" x14ac:dyDescent="0.25">
      <c r="A37" s="42" t="s">
        <v>37</v>
      </c>
      <c r="B37" s="22" t="s">
        <v>187</v>
      </c>
      <c r="C37" s="27"/>
      <c r="D37" s="17">
        <v>7</v>
      </c>
      <c r="E37" s="45"/>
    </row>
    <row r="38" spans="1:8" s="1" customFormat="1" ht="60" x14ac:dyDescent="0.25">
      <c r="A38" s="42" t="s">
        <v>38</v>
      </c>
      <c r="B38" s="22" t="s">
        <v>186</v>
      </c>
      <c r="C38" s="27"/>
      <c r="D38" s="17">
        <v>4</v>
      </c>
      <c r="E38" s="45"/>
    </row>
    <row r="39" spans="1:8" s="1" customFormat="1" ht="45" x14ac:dyDescent="0.25">
      <c r="A39" s="42" t="s">
        <v>39</v>
      </c>
      <c r="B39" s="22" t="s">
        <v>185</v>
      </c>
      <c r="C39" s="27"/>
      <c r="D39" s="17">
        <v>0</v>
      </c>
      <c r="E39" s="45"/>
      <c r="F39" s="2"/>
      <c r="G39" s="2"/>
      <c r="H39" s="2"/>
    </row>
    <row r="40" spans="1:8" s="1" customFormat="1" ht="15" x14ac:dyDescent="0.25">
      <c r="A40" s="46" t="s">
        <v>40</v>
      </c>
      <c r="B40" s="80"/>
      <c r="C40" s="47">
        <f>SUM(C36:C39)</f>
        <v>10</v>
      </c>
      <c r="D40" s="82"/>
      <c r="E40" s="48"/>
    </row>
    <row r="41" spans="1:8" s="1" customFormat="1" ht="15" x14ac:dyDescent="0.25">
      <c r="A41" s="13"/>
      <c r="B41" s="13"/>
      <c r="C41" s="13"/>
      <c r="D41" s="13"/>
      <c r="E41" s="13"/>
    </row>
    <row r="42" spans="1:8" s="1" customFormat="1" ht="99" customHeight="1" x14ac:dyDescent="0.25">
      <c r="A42" s="106" t="s">
        <v>177</v>
      </c>
      <c r="B42" s="107"/>
      <c r="C42" s="107"/>
      <c r="D42" s="107"/>
      <c r="E42" s="108"/>
    </row>
    <row r="43" spans="1:8" s="1" customFormat="1" ht="15" x14ac:dyDescent="0.25">
      <c r="A43" s="49" t="s">
        <v>15</v>
      </c>
      <c r="B43" s="50" t="s">
        <v>1</v>
      </c>
      <c r="C43" s="51" t="s">
        <v>2</v>
      </c>
      <c r="D43" s="51" t="s">
        <v>3</v>
      </c>
      <c r="E43" s="52" t="s">
        <v>4</v>
      </c>
    </row>
    <row r="44" spans="1:8" s="1" customFormat="1" ht="225" x14ac:dyDescent="0.25">
      <c r="A44" s="42" t="s">
        <v>41</v>
      </c>
      <c r="B44" s="22" t="s">
        <v>193</v>
      </c>
      <c r="C44" s="16">
        <v>23</v>
      </c>
      <c r="D44" s="17">
        <v>25</v>
      </c>
      <c r="E44" s="44" t="s">
        <v>151</v>
      </c>
    </row>
    <row r="45" spans="1:8" s="1" customFormat="1" ht="165" x14ac:dyDescent="0.25">
      <c r="A45" s="42" t="s">
        <v>43</v>
      </c>
      <c r="B45" s="22" t="s">
        <v>194</v>
      </c>
      <c r="C45" s="23"/>
      <c r="D45" s="17">
        <v>15</v>
      </c>
      <c r="E45" s="75"/>
      <c r="F45" s="2"/>
      <c r="G45" s="2"/>
      <c r="H45" s="2"/>
    </row>
    <row r="46" spans="1:8" s="1" customFormat="1" ht="195" x14ac:dyDescent="0.25">
      <c r="A46" s="42" t="s">
        <v>45</v>
      </c>
      <c r="B46" s="22" t="s">
        <v>195</v>
      </c>
      <c r="C46" s="23"/>
      <c r="D46" s="17">
        <v>5</v>
      </c>
      <c r="E46" s="75"/>
      <c r="F46" s="2"/>
      <c r="G46" s="2"/>
      <c r="H46" s="2"/>
    </row>
    <row r="47" spans="1:8" s="1" customFormat="1" ht="150" x14ac:dyDescent="0.25">
      <c r="A47" s="42" t="s">
        <v>47</v>
      </c>
      <c r="B47" s="22" t="s">
        <v>185</v>
      </c>
      <c r="C47" s="23"/>
      <c r="D47" s="17">
        <v>0</v>
      </c>
      <c r="E47" s="75"/>
      <c r="F47" s="2"/>
      <c r="G47" s="2"/>
      <c r="H47" s="2"/>
    </row>
    <row r="48" spans="1:8" s="1" customFormat="1" ht="15" x14ac:dyDescent="0.25">
      <c r="A48" s="46" t="s">
        <v>48</v>
      </c>
      <c r="B48" s="80"/>
      <c r="C48" s="41">
        <f>SUM(C44:C47)</f>
        <v>23</v>
      </c>
      <c r="D48" s="81"/>
      <c r="E48" s="48"/>
    </row>
    <row r="49" spans="1:5" s="1" customFormat="1" ht="15" x14ac:dyDescent="0.25">
      <c r="A49" s="13"/>
      <c r="B49" s="13"/>
      <c r="C49" s="13"/>
      <c r="D49" s="13"/>
      <c r="E49" s="13"/>
    </row>
    <row r="50" spans="1:5" s="1" customFormat="1" ht="38.4" customHeight="1" x14ac:dyDescent="0.25">
      <c r="A50" s="106" t="s">
        <v>179</v>
      </c>
      <c r="B50" s="107"/>
      <c r="C50" s="107"/>
      <c r="D50" s="107"/>
      <c r="E50" s="108"/>
    </row>
    <row r="51" spans="1:5" s="1" customFormat="1" ht="15" x14ac:dyDescent="0.25">
      <c r="A51" s="49" t="s">
        <v>15</v>
      </c>
      <c r="B51" s="50" t="s">
        <v>1</v>
      </c>
      <c r="C51" s="51" t="s">
        <v>2</v>
      </c>
      <c r="D51" s="51" t="s">
        <v>3</v>
      </c>
      <c r="E51" s="52" t="s">
        <v>4</v>
      </c>
    </row>
    <row r="52" spans="1:5" s="1" customFormat="1" ht="75" x14ac:dyDescent="0.25">
      <c r="A52" s="42" t="s">
        <v>49</v>
      </c>
      <c r="B52" s="22" t="s">
        <v>184</v>
      </c>
      <c r="C52" s="16">
        <v>8</v>
      </c>
      <c r="D52" s="17">
        <v>10</v>
      </c>
      <c r="E52" s="44" t="s">
        <v>100</v>
      </c>
    </row>
    <row r="53" spans="1:5" s="1" customFormat="1" ht="90" x14ac:dyDescent="0.25">
      <c r="A53" s="42" t="s">
        <v>50</v>
      </c>
      <c r="B53" s="22" t="s">
        <v>187</v>
      </c>
      <c r="C53" s="23"/>
      <c r="D53" s="17">
        <v>7</v>
      </c>
      <c r="E53" s="44"/>
    </row>
    <row r="54" spans="1:5" s="1" customFormat="1" ht="105" x14ac:dyDescent="0.25">
      <c r="A54" s="42" t="s">
        <v>51</v>
      </c>
      <c r="B54" s="22" t="s">
        <v>186</v>
      </c>
      <c r="C54" s="23"/>
      <c r="D54" s="17">
        <v>4</v>
      </c>
      <c r="E54" s="45"/>
    </row>
    <row r="55" spans="1:5" s="1" customFormat="1" ht="90" x14ac:dyDescent="0.25">
      <c r="A55" s="42" t="s">
        <v>52</v>
      </c>
      <c r="B55" s="22" t="s">
        <v>185</v>
      </c>
      <c r="C55" s="23"/>
      <c r="D55" s="17">
        <v>0</v>
      </c>
      <c r="E55" s="45"/>
    </row>
    <row r="56" spans="1:5" s="1" customFormat="1" ht="15" x14ac:dyDescent="0.25">
      <c r="A56" s="46" t="s">
        <v>53</v>
      </c>
      <c r="B56" s="80"/>
      <c r="C56" s="47">
        <f>SUM(C52:C55)</f>
        <v>8</v>
      </c>
      <c r="D56" s="82"/>
      <c r="E56" s="48"/>
    </row>
    <row r="57" spans="1:5" s="1" customFormat="1" ht="15" x14ac:dyDescent="0.25">
      <c r="A57" s="13"/>
      <c r="B57" s="13"/>
      <c r="C57" s="13"/>
      <c r="D57" s="13"/>
      <c r="E57" s="13"/>
    </row>
    <row r="58" spans="1:5" s="1" customFormat="1" ht="34.950000000000003" customHeight="1" x14ac:dyDescent="0.25">
      <c r="A58" s="106" t="s">
        <v>180</v>
      </c>
      <c r="B58" s="107"/>
      <c r="C58" s="107"/>
      <c r="D58" s="107"/>
      <c r="E58" s="108"/>
    </row>
    <row r="59" spans="1:5" s="1" customFormat="1" ht="15" x14ac:dyDescent="0.25">
      <c r="A59" s="49" t="s">
        <v>15</v>
      </c>
      <c r="B59" s="50" t="s">
        <v>1</v>
      </c>
      <c r="C59" s="51" t="s">
        <v>2</v>
      </c>
      <c r="D59" s="51" t="s">
        <v>3</v>
      </c>
      <c r="E59" s="52" t="s">
        <v>4</v>
      </c>
    </row>
    <row r="60" spans="1:5" s="1" customFormat="1" ht="75" x14ac:dyDescent="0.25">
      <c r="A60" s="42" t="s">
        <v>54</v>
      </c>
      <c r="B60" s="22" t="s">
        <v>213</v>
      </c>
      <c r="C60" s="16"/>
      <c r="D60" s="17">
        <v>5</v>
      </c>
      <c r="E60" s="48"/>
    </row>
    <row r="61" spans="1:5" ht="120" x14ac:dyDescent="0.3">
      <c r="A61" s="42" t="s">
        <v>56</v>
      </c>
      <c r="B61" s="22" t="s">
        <v>189</v>
      </c>
      <c r="C61" s="16">
        <v>3</v>
      </c>
      <c r="D61" s="17">
        <v>3</v>
      </c>
      <c r="E61" s="44" t="s">
        <v>152</v>
      </c>
    </row>
    <row r="62" spans="1:5" ht="60" x14ac:dyDescent="0.3">
      <c r="A62" s="42" t="s">
        <v>58</v>
      </c>
      <c r="B62" s="22" t="s">
        <v>190</v>
      </c>
      <c r="C62" s="29"/>
      <c r="D62" s="17">
        <v>1</v>
      </c>
      <c r="E62" s="44"/>
    </row>
    <row r="63" spans="1:5" ht="60" x14ac:dyDescent="0.3">
      <c r="A63" s="42" t="s">
        <v>60</v>
      </c>
      <c r="B63" s="22" t="s">
        <v>204</v>
      </c>
      <c r="C63" s="29"/>
      <c r="D63" s="17">
        <v>0</v>
      </c>
      <c r="E63" s="44"/>
    </row>
    <row r="64" spans="1:5" ht="15" x14ac:dyDescent="0.3">
      <c r="A64" s="46" t="s">
        <v>61</v>
      </c>
      <c r="B64" s="80"/>
      <c r="C64" s="41">
        <f>SUM(C60:C63)</f>
        <v>3</v>
      </c>
      <c r="D64" s="81"/>
      <c r="E64" s="48"/>
    </row>
    <row r="65" spans="1:5" ht="15" x14ac:dyDescent="0.3">
      <c r="A65" s="36"/>
      <c r="B65" s="37"/>
      <c r="C65" s="38"/>
      <c r="D65" s="38"/>
      <c r="E65" s="39"/>
    </row>
    <row r="66" spans="1:5" ht="18" thickBot="1" x14ac:dyDescent="0.35">
      <c r="A66" s="104" t="s">
        <v>62</v>
      </c>
      <c r="B66" s="105"/>
      <c r="C66" s="105"/>
      <c r="D66" s="105"/>
      <c r="E66" s="105"/>
    </row>
    <row r="67" spans="1:5" ht="188.4"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199</v>
      </c>
      <c r="C69" s="16"/>
      <c r="D69" s="17">
        <v>10</v>
      </c>
      <c r="E69" s="44"/>
    </row>
    <row r="70" spans="1:5" ht="30" x14ac:dyDescent="0.3">
      <c r="A70" s="42" t="s">
        <v>65</v>
      </c>
      <c r="B70" s="22" t="s">
        <v>200</v>
      </c>
      <c r="C70" s="23">
        <v>7</v>
      </c>
      <c r="D70" s="30">
        <v>7</v>
      </c>
      <c r="E70" s="44" t="s">
        <v>101</v>
      </c>
    </row>
    <row r="71" spans="1:5" ht="15.6" x14ac:dyDescent="0.3">
      <c r="A71" s="42" t="s">
        <v>67</v>
      </c>
      <c r="B71" s="22" t="s">
        <v>201</v>
      </c>
      <c r="C71" s="23"/>
      <c r="D71" s="30">
        <v>3</v>
      </c>
      <c r="E71" s="44"/>
    </row>
    <row r="72" spans="1:5" ht="15.6" x14ac:dyDescent="0.3">
      <c r="A72" s="42" t="s">
        <v>69</v>
      </c>
      <c r="B72" s="22" t="s">
        <v>185</v>
      </c>
      <c r="C72" s="23"/>
      <c r="D72" s="30">
        <v>0</v>
      </c>
      <c r="E72" s="44"/>
    </row>
    <row r="73" spans="1:5" ht="15" x14ac:dyDescent="0.3">
      <c r="A73" s="46" t="s">
        <v>70</v>
      </c>
      <c r="B73" s="80"/>
      <c r="C73" s="47">
        <f>SUM(C69:C72)</f>
        <v>7</v>
      </c>
      <c r="D73" s="82"/>
      <c r="E73" s="48"/>
    </row>
    <row r="74" spans="1:5" ht="15.6" x14ac:dyDescent="0.3">
      <c r="A74" s="70"/>
      <c r="B74" s="70"/>
      <c r="C74" s="70"/>
      <c r="D74" s="70"/>
      <c r="E74" s="70"/>
    </row>
    <row r="75" spans="1:5" ht="18" thickBot="1" x14ac:dyDescent="0.35">
      <c r="A75" s="104" t="s">
        <v>182</v>
      </c>
      <c r="B75" s="105"/>
      <c r="C75" s="105"/>
      <c r="D75" s="105"/>
      <c r="E75" s="105"/>
    </row>
    <row r="76" spans="1:5" ht="111.6" customHeight="1" thickTop="1" x14ac:dyDescent="0.3">
      <c r="A76" s="109" t="s">
        <v>183</v>
      </c>
      <c r="B76" s="110"/>
      <c r="C76" s="110"/>
      <c r="D76" s="110"/>
      <c r="E76" s="111"/>
    </row>
    <row r="77" spans="1:5" ht="15" x14ac:dyDescent="0.3">
      <c r="A77" s="49" t="s">
        <v>15</v>
      </c>
      <c r="B77" s="50" t="s">
        <v>1</v>
      </c>
      <c r="C77" s="51" t="s">
        <v>2</v>
      </c>
      <c r="D77" s="51" t="s">
        <v>3</v>
      </c>
      <c r="E77" s="52" t="s">
        <v>4</v>
      </c>
    </row>
    <row r="78" spans="1:5" ht="105" x14ac:dyDescent="0.3">
      <c r="A78" s="42" t="s">
        <v>71</v>
      </c>
      <c r="B78" s="22" t="s">
        <v>193</v>
      </c>
      <c r="C78" s="16"/>
      <c r="D78" s="17">
        <v>25</v>
      </c>
      <c r="E78" s="48"/>
    </row>
    <row r="79" spans="1:5" ht="225" x14ac:dyDescent="0.3">
      <c r="A79" s="42" t="s">
        <v>72</v>
      </c>
      <c r="B79" s="22" t="s">
        <v>194</v>
      </c>
      <c r="C79" s="16">
        <v>15</v>
      </c>
      <c r="D79" s="17">
        <v>15</v>
      </c>
      <c r="E79" s="44" t="s">
        <v>150</v>
      </c>
    </row>
    <row r="80" spans="1:5" ht="90" x14ac:dyDescent="0.3">
      <c r="A80" s="42" t="s">
        <v>73</v>
      </c>
      <c r="B80" s="22" t="s">
        <v>195</v>
      </c>
      <c r="C80" s="23"/>
      <c r="D80" s="17">
        <v>5</v>
      </c>
      <c r="E80" s="44"/>
    </row>
    <row r="81" spans="1:5" ht="90" x14ac:dyDescent="0.3">
      <c r="A81" s="42" t="s">
        <v>74</v>
      </c>
      <c r="B81" s="22" t="s">
        <v>185</v>
      </c>
      <c r="C81" s="31"/>
      <c r="D81" s="17">
        <v>0</v>
      </c>
      <c r="E81" s="44"/>
    </row>
    <row r="82" spans="1:5" ht="15" x14ac:dyDescent="0.3">
      <c r="A82" s="46" t="s">
        <v>75</v>
      </c>
      <c r="B82" s="80"/>
      <c r="C82" s="41">
        <f>SUM(C78:C81)</f>
        <v>15</v>
      </c>
      <c r="D82" s="81"/>
      <c r="E82" s="48"/>
    </row>
    <row r="83" spans="1:5" x14ac:dyDescent="0.3">
      <c r="A83" s="5"/>
      <c r="B83" s="4"/>
      <c r="C83" s="6"/>
      <c r="D83" s="6"/>
      <c r="E83" s="7"/>
    </row>
    <row r="84" spans="1:5" ht="16.2" thickBot="1" x14ac:dyDescent="0.35">
      <c r="A84" s="87" t="s">
        <v>76</v>
      </c>
      <c r="B84" s="88"/>
      <c r="C84" s="89">
        <f>SUM(C23+C32+C40+C48+C56+C64+C73+C82)</f>
        <v>81</v>
      </c>
      <c r="D84" s="89">
        <v>100</v>
      </c>
      <c r="E84" s="87"/>
    </row>
    <row r="85" spans="1:5" ht="15" thickTop="1" x14ac:dyDescent="0.3"/>
  </sheetData>
  <sheetProtection algorithmName="SHA-512" hashValue="6BXRHLg7Jm35v7XEnDSQL6UQ+991j4OxaDsV6Dp85+7sIjEOa7KuBBYxRTUL8bjTu3vOc3Aj4QYrYdx6SayfAQ==" saltValue="RcSuLdzV+u2KrzySTMsf8g==" spinCount="100000" sheet="1" objects="1" sort="0"/>
  <mergeCells count="17">
    <mergeCell ref="A66:E66"/>
    <mergeCell ref="A67:E67"/>
    <mergeCell ref="A75:E75"/>
    <mergeCell ref="A76:E76"/>
    <mergeCell ref="A26:E26"/>
    <mergeCell ref="A34:E34"/>
    <mergeCell ref="A42:E42"/>
    <mergeCell ref="A50:E50"/>
    <mergeCell ref="A58:E58"/>
    <mergeCell ref="A17:E17"/>
    <mergeCell ref="A25:E25"/>
    <mergeCell ref="F5:J5"/>
    <mergeCell ref="F15:J15"/>
    <mergeCell ref="A1:E1"/>
    <mergeCell ref="A2:E2"/>
    <mergeCell ref="A3:E3"/>
    <mergeCell ref="A4:E4"/>
  </mergeCells>
  <pageMargins left="0.7" right="0.7" top="0.75" bottom="0.75" header="0.3" footer="0.3"/>
  <pageSetup scale="35" orientation="portrait" verticalDpi="597" r:id="rId1"/>
  <rowBreaks count="2" manualBreakCount="2">
    <brk id="40" max="4" man="1"/>
    <brk id="64" max="4" man="1"/>
  </rowBreaks>
  <tableParts count="9">
    <tablePart r:id="rId2"/>
    <tablePart r:id="rId3"/>
    <tablePart r:id="rId4"/>
    <tablePart r:id="rId5"/>
    <tablePart r:id="rId6"/>
    <tablePart r:id="rId7"/>
    <tablePart r:id="rId8"/>
    <tablePart r:id="rId9"/>
    <tablePart r:id="rId1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5023-8B12-4931-BC2F-19B6AD4C9939}">
  <dimension ref="A1:J85"/>
  <sheetViews>
    <sheetView topLeftCell="A76" zoomScaleNormal="100" workbookViewId="0">
      <selection activeCell="A76" sqref="A76:E76"/>
    </sheetView>
  </sheetViews>
  <sheetFormatPr defaultRowHeight="14.4" x14ac:dyDescent="0.3"/>
  <cols>
    <col min="1" max="1" width="76.6640625" customWidth="1"/>
    <col min="2" max="2" width="41.6640625" customWidth="1"/>
    <col min="3" max="3" width="26" customWidth="1"/>
    <col min="4" max="4" width="26.44140625" customWidth="1"/>
    <col min="5" max="5" width="85.664062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80</v>
      </c>
      <c r="B2" s="98"/>
      <c r="C2" s="98"/>
      <c r="D2" s="98"/>
      <c r="E2" s="98"/>
    </row>
    <row r="3" spans="1:10" s="1" customFormat="1" ht="29.4" customHeight="1" thickTop="1" x14ac:dyDescent="0.25">
      <c r="A3" s="99" t="s">
        <v>178</v>
      </c>
      <c r="B3" s="99"/>
      <c r="C3" s="99"/>
      <c r="D3" s="99"/>
      <c r="E3" s="99"/>
      <c r="F3" s="2"/>
      <c r="G3" s="2"/>
      <c r="H3" s="2"/>
      <c r="I3" s="2"/>
    </row>
    <row r="4" spans="1:10" s="1" customFormat="1" ht="16.2" thickBot="1" x14ac:dyDescent="0.3">
      <c r="A4" s="116" t="s">
        <v>5</v>
      </c>
      <c r="B4" s="117"/>
      <c r="C4" s="117"/>
      <c r="D4" s="117"/>
      <c r="E4" s="117"/>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5</v>
      </c>
      <c r="D6" s="17">
        <v>5</v>
      </c>
      <c r="E6" s="44"/>
    </row>
    <row r="7" spans="1:10" s="1" customFormat="1" ht="15" x14ac:dyDescent="0.25">
      <c r="A7" s="42" t="s">
        <v>7</v>
      </c>
      <c r="B7" s="79"/>
      <c r="C7" s="16">
        <f>C32</f>
        <v>8</v>
      </c>
      <c r="D7" s="17">
        <v>10</v>
      </c>
      <c r="E7" s="44"/>
    </row>
    <row r="8" spans="1:10" s="1" customFormat="1" ht="15" x14ac:dyDescent="0.25">
      <c r="A8" s="42" t="s">
        <v>8</v>
      </c>
      <c r="B8" s="79"/>
      <c r="C8" s="16">
        <f>C40</f>
        <v>10</v>
      </c>
      <c r="D8" s="17">
        <v>10</v>
      </c>
      <c r="E8" s="44"/>
    </row>
    <row r="9" spans="1:10" s="1" customFormat="1" ht="15" x14ac:dyDescent="0.25">
      <c r="A9" s="42" t="s">
        <v>9</v>
      </c>
      <c r="B9" s="79"/>
      <c r="C9" s="16">
        <f>C48</f>
        <v>24</v>
      </c>
      <c r="D9" s="17">
        <v>25</v>
      </c>
      <c r="E9" s="44"/>
    </row>
    <row r="10" spans="1:10" s="1" customFormat="1" ht="15" x14ac:dyDescent="0.25">
      <c r="A10" s="42" t="s">
        <v>10</v>
      </c>
      <c r="B10" s="79"/>
      <c r="C10" s="16">
        <f>C56</f>
        <v>8</v>
      </c>
      <c r="D10" s="17">
        <v>10</v>
      </c>
      <c r="E10" s="44"/>
    </row>
    <row r="11" spans="1:10" s="1" customFormat="1" ht="15" x14ac:dyDescent="0.25">
      <c r="A11" s="42" t="s">
        <v>11</v>
      </c>
      <c r="B11" s="79"/>
      <c r="C11" s="16">
        <f>C64</f>
        <v>4</v>
      </c>
      <c r="D11" s="17">
        <v>5</v>
      </c>
      <c r="E11" s="44"/>
    </row>
    <row r="12" spans="1:10" s="1" customFormat="1" ht="15" x14ac:dyDescent="0.25">
      <c r="A12" s="42" t="s">
        <v>12</v>
      </c>
      <c r="B12" s="79"/>
      <c r="C12" s="16">
        <f>C73</f>
        <v>10</v>
      </c>
      <c r="D12" s="17">
        <v>10</v>
      </c>
      <c r="E12" s="44"/>
    </row>
    <row r="13" spans="1:10" s="1" customFormat="1" ht="15" x14ac:dyDescent="0.25">
      <c r="A13" s="42" t="s">
        <v>13</v>
      </c>
      <c r="B13" s="79"/>
      <c r="C13" s="16">
        <f>C82</f>
        <v>18</v>
      </c>
      <c r="D13" s="17">
        <v>25</v>
      </c>
      <c r="E13" s="44"/>
    </row>
    <row r="14" spans="1:10" s="1" customFormat="1" ht="15" x14ac:dyDescent="0.25">
      <c r="A14" s="46" t="s">
        <v>14</v>
      </c>
      <c r="B14" s="80"/>
      <c r="C14" s="41">
        <f>SUM(C6:C13)</f>
        <v>87</v>
      </c>
      <c r="D14" s="41">
        <v>100</v>
      </c>
      <c r="E14" s="4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70.95" customHeight="1" thickTop="1" x14ac:dyDescent="0.25">
      <c r="A17" s="102" t="s">
        <v>175</v>
      </c>
      <c r="B17" s="103"/>
      <c r="C17" s="103"/>
      <c r="D17" s="103"/>
      <c r="E17" s="103"/>
      <c r="F17" s="5"/>
    </row>
    <row r="18" spans="1:10" s="1" customFormat="1" ht="15" x14ac:dyDescent="0.25">
      <c r="A18" s="49" t="s">
        <v>15</v>
      </c>
      <c r="B18" s="50" t="s">
        <v>1</v>
      </c>
      <c r="C18" s="51" t="s">
        <v>2</v>
      </c>
      <c r="D18" s="51" t="s">
        <v>3</v>
      </c>
      <c r="E18" s="52" t="s">
        <v>4</v>
      </c>
    </row>
    <row r="19" spans="1:10" s="1" customFormat="1" ht="60" x14ac:dyDescent="0.25">
      <c r="A19" s="53" t="s">
        <v>17</v>
      </c>
      <c r="B19" s="21" t="s">
        <v>188</v>
      </c>
      <c r="C19" s="16">
        <v>5</v>
      </c>
      <c r="D19" s="17">
        <v>5</v>
      </c>
      <c r="E19" s="44"/>
    </row>
    <row r="20" spans="1:10" s="1" customFormat="1" ht="60" x14ac:dyDescent="0.25">
      <c r="A20" s="53" t="s">
        <v>19</v>
      </c>
      <c r="B20" s="21" t="s">
        <v>189</v>
      </c>
      <c r="C20" s="16"/>
      <c r="D20" s="17">
        <v>3</v>
      </c>
      <c r="E20" s="44"/>
    </row>
    <row r="21" spans="1:10" s="1" customFormat="1" ht="45" x14ac:dyDescent="0.25">
      <c r="A21" s="53" t="s">
        <v>21</v>
      </c>
      <c r="B21" s="22" t="s">
        <v>190</v>
      </c>
      <c r="C21" s="16"/>
      <c r="D21" s="17">
        <v>1</v>
      </c>
      <c r="E21" s="44"/>
    </row>
    <row r="22" spans="1:10" s="1" customFormat="1" ht="30" x14ac:dyDescent="0.25">
      <c r="A22" s="42" t="s">
        <v>23</v>
      </c>
      <c r="B22" s="22" t="s">
        <v>204</v>
      </c>
      <c r="C22" s="23"/>
      <c r="D22" s="17">
        <v>0</v>
      </c>
      <c r="E22" s="76"/>
    </row>
    <row r="23" spans="1:10" s="1" customFormat="1" ht="30" x14ac:dyDescent="0.25">
      <c r="A23" s="46" t="s">
        <v>25</v>
      </c>
      <c r="B23" s="80"/>
      <c r="C23" s="41">
        <f>SUM(C19:C22)</f>
        <v>5</v>
      </c>
      <c r="D23" s="81"/>
      <c r="E23" s="48"/>
    </row>
    <row r="24" spans="1:10" s="1" customFormat="1" ht="15" x14ac:dyDescent="0.25">
      <c r="A24" s="13"/>
      <c r="B24" s="13"/>
      <c r="C24" s="13"/>
      <c r="D24" s="13"/>
      <c r="E24" s="13"/>
    </row>
    <row r="25" spans="1:10" s="1" customFormat="1" ht="16.2" thickBot="1" x14ac:dyDescent="0.3">
      <c r="A25" s="116" t="s">
        <v>26</v>
      </c>
      <c r="B25" s="117"/>
      <c r="C25" s="117"/>
      <c r="D25" s="117"/>
      <c r="E25" s="117"/>
      <c r="F25" s="3"/>
      <c r="G25" s="4"/>
      <c r="H25" s="4"/>
      <c r="I25" s="4"/>
      <c r="J25" s="4"/>
    </row>
    <row r="26" spans="1:10" s="1" customFormat="1" ht="19.2" customHeight="1" thickTop="1" x14ac:dyDescent="0.25">
      <c r="A26" s="106" t="s">
        <v>27</v>
      </c>
      <c r="B26" s="114"/>
      <c r="C26" s="114"/>
      <c r="D26" s="114"/>
      <c r="E26" s="115"/>
      <c r="F26" s="3"/>
      <c r="G26" s="4"/>
      <c r="H26" s="4"/>
      <c r="I26" s="4"/>
      <c r="J26" s="4"/>
    </row>
    <row r="27" spans="1:10" s="1" customFormat="1" ht="15" x14ac:dyDescent="0.25">
      <c r="A27" s="49" t="s">
        <v>15</v>
      </c>
      <c r="B27" s="50" t="s">
        <v>1</v>
      </c>
      <c r="C27" s="51" t="s">
        <v>2</v>
      </c>
      <c r="D27" s="51" t="s">
        <v>3</v>
      </c>
      <c r="E27" s="52" t="s">
        <v>4</v>
      </c>
      <c r="F27" s="3"/>
      <c r="G27" s="4"/>
      <c r="H27" s="4"/>
      <c r="I27" s="4"/>
      <c r="J27" s="4"/>
    </row>
    <row r="28" spans="1:10" s="1" customFormat="1" ht="75" x14ac:dyDescent="0.25">
      <c r="A28" s="42" t="s">
        <v>145</v>
      </c>
      <c r="B28" s="22" t="s">
        <v>184</v>
      </c>
      <c r="C28" s="25">
        <v>8</v>
      </c>
      <c r="D28" s="17">
        <v>10</v>
      </c>
      <c r="E28" s="44" t="s">
        <v>153</v>
      </c>
    </row>
    <row r="29" spans="1:10" s="1" customFormat="1" ht="75" x14ac:dyDescent="0.25">
      <c r="A29" s="42" t="s">
        <v>29</v>
      </c>
      <c r="B29" s="22" t="s">
        <v>187</v>
      </c>
      <c r="C29" s="73"/>
      <c r="D29" s="17">
        <v>7</v>
      </c>
      <c r="E29" s="76"/>
    </row>
    <row r="30" spans="1:10" s="1" customFormat="1" ht="60" x14ac:dyDescent="0.25">
      <c r="A30" s="42" t="s">
        <v>31</v>
      </c>
      <c r="B30" s="22" t="s">
        <v>186</v>
      </c>
      <c r="C30" s="73"/>
      <c r="D30" s="17">
        <v>4</v>
      </c>
      <c r="E30" s="76"/>
    </row>
    <row r="31" spans="1:10" s="1" customFormat="1" ht="45" x14ac:dyDescent="0.25">
      <c r="A31" s="42" t="s">
        <v>33</v>
      </c>
      <c r="B31" s="22" t="s">
        <v>185</v>
      </c>
      <c r="C31" s="73"/>
      <c r="D31" s="17">
        <v>0</v>
      </c>
      <c r="E31" s="77"/>
    </row>
    <row r="32" spans="1:10" s="1" customFormat="1" ht="15" x14ac:dyDescent="0.25">
      <c r="A32" s="46" t="s">
        <v>35</v>
      </c>
      <c r="B32" s="80"/>
      <c r="C32" s="41">
        <f>SUM(C28:C31)</f>
        <v>8</v>
      </c>
      <c r="D32" s="81"/>
      <c r="E32" s="48"/>
    </row>
    <row r="33" spans="1:8" s="1" customFormat="1" ht="15" x14ac:dyDescent="0.25">
      <c r="A33" s="13"/>
      <c r="B33" s="13"/>
      <c r="C33" s="13"/>
      <c r="D33" s="13"/>
      <c r="E33" s="13"/>
    </row>
    <row r="34" spans="1:8" s="1" customFormat="1" ht="69" customHeight="1" x14ac:dyDescent="0.25">
      <c r="A34" s="106" t="s">
        <v>176</v>
      </c>
      <c r="B34" s="114"/>
      <c r="C34" s="114"/>
      <c r="D34" s="114"/>
      <c r="E34" s="115"/>
    </row>
    <row r="35" spans="1:8" s="1" customFormat="1" ht="15" x14ac:dyDescent="0.25">
      <c r="A35" s="49" t="s">
        <v>15</v>
      </c>
      <c r="B35" s="50" t="s">
        <v>1</v>
      </c>
      <c r="C35" s="51" t="s">
        <v>2</v>
      </c>
      <c r="D35" s="51" t="s">
        <v>3</v>
      </c>
      <c r="E35" s="52" t="s">
        <v>4</v>
      </c>
    </row>
    <row r="36" spans="1:8" s="1" customFormat="1" ht="75" x14ac:dyDescent="0.25">
      <c r="A36" s="42" t="s">
        <v>36</v>
      </c>
      <c r="B36" s="22" t="s">
        <v>184</v>
      </c>
      <c r="C36" s="27">
        <v>10</v>
      </c>
      <c r="D36" s="17">
        <v>10</v>
      </c>
      <c r="E36" s="45"/>
    </row>
    <row r="37" spans="1:8" s="1" customFormat="1" ht="75" x14ac:dyDescent="0.25">
      <c r="A37" s="42" t="s">
        <v>37</v>
      </c>
      <c r="B37" s="22" t="s">
        <v>187</v>
      </c>
      <c r="C37" s="27"/>
      <c r="D37" s="17">
        <v>7</v>
      </c>
      <c r="E37" s="45"/>
    </row>
    <row r="38" spans="1:8" s="1" customFormat="1" ht="60" x14ac:dyDescent="0.25">
      <c r="A38" s="42" t="s">
        <v>38</v>
      </c>
      <c r="B38" s="22" t="s">
        <v>186</v>
      </c>
      <c r="C38" s="27"/>
      <c r="D38" s="17">
        <v>4</v>
      </c>
      <c r="E38" s="45"/>
    </row>
    <row r="39" spans="1:8" s="1" customFormat="1" ht="45" x14ac:dyDescent="0.25">
      <c r="A39" s="42" t="s">
        <v>39</v>
      </c>
      <c r="B39" s="22" t="s">
        <v>185</v>
      </c>
      <c r="C39" s="27"/>
      <c r="D39" s="17">
        <v>0</v>
      </c>
      <c r="E39" s="45"/>
      <c r="F39" s="2"/>
      <c r="G39" s="2"/>
      <c r="H39" s="2"/>
    </row>
    <row r="40" spans="1:8" s="1" customFormat="1" ht="15" x14ac:dyDescent="0.25">
      <c r="A40" s="46" t="s">
        <v>40</v>
      </c>
      <c r="B40" s="80"/>
      <c r="C40" s="47">
        <f>SUM(C36:C39)</f>
        <v>10</v>
      </c>
      <c r="D40" s="82"/>
      <c r="E40" s="48"/>
    </row>
    <row r="41" spans="1:8" s="1" customFormat="1" ht="15" x14ac:dyDescent="0.25">
      <c r="A41" s="13"/>
      <c r="B41" s="13"/>
      <c r="C41" s="13"/>
      <c r="D41" s="13"/>
      <c r="E41" s="13"/>
      <c r="F41" s="2"/>
      <c r="G41" s="2"/>
      <c r="H41" s="2"/>
    </row>
    <row r="42" spans="1:8" s="1" customFormat="1" ht="96" customHeight="1" x14ac:dyDescent="0.25">
      <c r="A42" s="106" t="s">
        <v>177</v>
      </c>
      <c r="B42" s="107"/>
      <c r="C42" s="107"/>
      <c r="D42" s="107"/>
      <c r="E42" s="108"/>
    </row>
    <row r="43" spans="1:8" s="1" customFormat="1" ht="15" x14ac:dyDescent="0.25">
      <c r="A43" s="49" t="s">
        <v>15</v>
      </c>
      <c r="B43" s="50" t="s">
        <v>1</v>
      </c>
      <c r="C43" s="51" t="s">
        <v>2</v>
      </c>
      <c r="D43" s="51" t="s">
        <v>3</v>
      </c>
      <c r="E43" s="52" t="s">
        <v>4</v>
      </c>
    </row>
    <row r="44" spans="1:8" s="1" customFormat="1" ht="225" x14ac:dyDescent="0.25">
      <c r="A44" s="42" t="s">
        <v>41</v>
      </c>
      <c r="B44" s="22" t="s">
        <v>226</v>
      </c>
      <c r="C44" s="16">
        <v>24</v>
      </c>
      <c r="D44" s="17">
        <v>25</v>
      </c>
      <c r="E44" s="44" t="s">
        <v>102</v>
      </c>
    </row>
    <row r="45" spans="1:8" s="1" customFormat="1" ht="165" x14ac:dyDescent="0.25">
      <c r="A45" s="42" t="s">
        <v>43</v>
      </c>
      <c r="B45" s="22" t="s">
        <v>194</v>
      </c>
      <c r="C45" s="23"/>
      <c r="D45" s="17">
        <v>15</v>
      </c>
      <c r="E45" s="75"/>
      <c r="F45" s="2"/>
      <c r="G45" s="2"/>
      <c r="H45" s="2"/>
    </row>
    <row r="46" spans="1:8" s="1" customFormat="1" ht="195" x14ac:dyDescent="0.25">
      <c r="A46" s="42" t="s">
        <v>45</v>
      </c>
      <c r="B46" s="22" t="s">
        <v>195</v>
      </c>
      <c r="C46" s="23"/>
      <c r="D46" s="17">
        <v>5</v>
      </c>
      <c r="E46" s="75"/>
      <c r="F46" s="2"/>
      <c r="G46" s="2"/>
      <c r="H46" s="2"/>
    </row>
    <row r="47" spans="1:8" s="1" customFormat="1" ht="150" x14ac:dyDescent="0.25">
      <c r="A47" s="42" t="s">
        <v>47</v>
      </c>
      <c r="B47" s="22" t="s">
        <v>185</v>
      </c>
      <c r="C47" s="23"/>
      <c r="D47" s="17">
        <v>0</v>
      </c>
      <c r="E47" s="75"/>
      <c r="F47" s="2"/>
      <c r="G47" s="2"/>
      <c r="H47" s="2"/>
    </row>
    <row r="48" spans="1:8" s="1" customFormat="1" ht="15" x14ac:dyDescent="0.25">
      <c r="A48" s="46" t="s">
        <v>48</v>
      </c>
      <c r="B48" s="80"/>
      <c r="C48" s="41">
        <f>SUM(C44:C47)</f>
        <v>24</v>
      </c>
      <c r="D48" s="81"/>
      <c r="E48" s="48"/>
    </row>
    <row r="49" spans="1:5" s="1" customFormat="1" ht="15" x14ac:dyDescent="0.25">
      <c r="A49" s="13"/>
      <c r="B49" s="13"/>
      <c r="C49" s="13"/>
      <c r="D49" s="13"/>
      <c r="E49" s="13"/>
    </row>
    <row r="50" spans="1:5" s="1" customFormat="1" ht="33" customHeight="1" x14ac:dyDescent="0.25">
      <c r="A50" s="106" t="s">
        <v>179</v>
      </c>
      <c r="B50" s="107"/>
      <c r="C50" s="107"/>
      <c r="D50" s="107"/>
      <c r="E50" s="108"/>
    </row>
    <row r="51" spans="1:5" s="1" customFormat="1" ht="15" x14ac:dyDescent="0.25">
      <c r="A51" s="49" t="s">
        <v>15</v>
      </c>
      <c r="B51" s="50" t="s">
        <v>1</v>
      </c>
      <c r="C51" s="51" t="s">
        <v>2</v>
      </c>
      <c r="D51" s="51" t="s">
        <v>3</v>
      </c>
      <c r="E51" s="52" t="s">
        <v>4</v>
      </c>
    </row>
    <row r="52" spans="1:5" s="1" customFormat="1" ht="75" x14ac:dyDescent="0.25">
      <c r="A52" s="42" t="s">
        <v>49</v>
      </c>
      <c r="B52" s="22" t="s">
        <v>184</v>
      </c>
      <c r="C52" s="16">
        <v>8</v>
      </c>
      <c r="D52" s="17">
        <v>10</v>
      </c>
      <c r="E52" s="44" t="s">
        <v>153</v>
      </c>
    </row>
    <row r="53" spans="1:5" s="1" customFormat="1" ht="90" x14ac:dyDescent="0.25">
      <c r="A53" s="42" t="s">
        <v>50</v>
      </c>
      <c r="B53" s="22" t="s">
        <v>187</v>
      </c>
      <c r="C53" s="23"/>
      <c r="D53" s="17">
        <v>7</v>
      </c>
      <c r="E53" s="45"/>
    </row>
    <row r="54" spans="1:5" s="1" customFormat="1" ht="105" x14ac:dyDescent="0.25">
      <c r="A54" s="42" t="s">
        <v>51</v>
      </c>
      <c r="B54" s="22" t="s">
        <v>186</v>
      </c>
      <c r="C54" s="23"/>
      <c r="D54" s="17">
        <v>4</v>
      </c>
      <c r="E54" s="45"/>
    </row>
    <row r="55" spans="1:5" s="1" customFormat="1" ht="90" x14ac:dyDescent="0.25">
      <c r="A55" s="42" t="s">
        <v>52</v>
      </c>
      <c r="B55" s="22" t="s">
        <v>185</v>
      </c>
      <c r="C55" s="23"/>
      <c r="D55" s="17">
        <v>0</v>
      </c>
      <c r="E55" s="45"/>
    </row>
    <row r="56" spans="1:5" s="1" customFormat="1" ht="15" x14ac:dyDescent="0.25">
      <c r="A56" s="46" t="s">
        <v>53</v>
      </c>
      <c r="B56" s="80"/>
      <c r="C56" s="47">
        <f>SUM(C52:C55)</f>
        <v>8</v>
      </c>
      <c r="D56" s="82"/>
      <c r="E56" s="48"/>
    </row>
    <row r="57" spans="1:5" s="1" customFormat="1" ht="15" x14ac:dyDescent="0.25">
      <c r="A57" s="13"/>
      <c r="B57" s="13"/>
      <c r="C57" s="13"/>
      <c r="D57" s="13"/>
      <c r="E57" s="13"/>
    </row>
    <row r="58" spans="1:5" s="1" customFormat="1" ht="40.200000000000003" customHeight="1" x14ac:dyDescent="0.25">
      <c r="A58" s="106" t="s">
        <v>180</v>
      </c>
      <c r="B58" s="107"/>
      <c r="C58" s="107"/>
      <c r="D58" s="107"/>
      <c r="E58" s="108"/>
    </row>
    <row r="59" spans="1:5" s="1" customFormat="1" ht="15" x14ac:dyDescent="0.25">
      <c r="A59" s="49" t="s">
        <v>15</v>
      </c>
      <c r="B59" s="50" t="s">
        <v>1</v>
      </c>
      <c r="C59" s="51" t="s">
        <v>2</v>
      </c>
      <c r="D59" s="51" t="s">
        <v>3</v>
      </c>
      <c r="E59" s="52" t="s">
        <v>4</v>
      </c>
    </row>
    <row r="60" spans="1:5" s="1" customFormat="1" ht="75" x14ac:dyDescent="0.25">
      <c r="A60" s="42" t="s">
        <v>54</v>
      </c>
      <c r="B60" s="22" t="s">
        <v>213</v>
      </c>
      <c r="C60" s="16">
        <v>4</v>
      </c>
      <c r="D60" s="17">
        <v>5</v>
      </c>
      <c r="E60" s="48" t="s">
        <v>103</v>
      </c>
    </row>
    <row r="61" spans="1:5" ht="75" x14ac:dyDescent="0.3">
      <c r="A61" s="42" t="s">
        <v>56</v>
      </c>
      <c r="B61" s="22" t="s">
        <v>189</v>
      </c>
      <c r="C61" s="16"/>
      <c r="D61" s="17">
        <v>3</v>
      </c>
      <c r="E61" s="44"/>
    </row>
    <row r="62" spans="1:5" ht="60" x14ac:dyDescent="0.3">
      <c r="A62" s="42" t="s">
        <v>58</v>
      </c>
      <c r="B62" s="22" t="s">
        <v>190</v>
      </c>
      <c r="C62" s="29"/>
      <c r="D62" s="17">
        <v>1</v>
      </c>
      <c r="E62" s="44"/>
    </row>
    <row r="63" spans="1:5" ht="60" x14ac:dyDescent="0.3">
      <c r="A63" s="42" t="s">
        <v>60</v>
      </c>
      <c r="B63" s="22" t="s">
        <v>185</v>
      </c>
      <c r="C63" s="29"/>
      <c r="D63" s="17">
        <v>0</v>
      </c>
      <c r="E63" s="44"/>
    </row>
    <row r="64" spans="1:5" ht="15" x14ac:dyDescent="0.3">
      <c r="A64" s="46" t="s">
        <v>61</v>
      </c>
      <c r="B64" s="80"/>
      <c r="C64" s="41">
        <f>SUM(C60:C63)</f>
        <v>4</v>
      </c>
      <c r="D64" s="81"/>
      <c r="E64" s="48"/>
    </row>
    <row r="65" spans="1:5" ht="15" x14ac:dyDescent="0.3">
      <c r="A65" s="36"/>
      <c r="B65" s="37"/>
      <c r="C65" s="38"/>
      <c r="D65" s="38"/>
      <c r="E65" s="39"/>
    </row>
    <row r="66" spans="1:5" ht="16.2" thickBot="1" x14ac:dyDescent="0.35">
      <c r="A66" s="116" t="s">
        <v>62</v>
      </c>
      <c r="B66" s="117"/>
      <c r="C66" s="117"/>
      <c r="D66" s="117"/>
      <c r="E66" s="117"/>
    </row>
    <row r="67" spans="1:5" ht="191.4"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199</v>
      </c>
      <c r="C69" s="16">
        <v>10</v>
      </c>
      <c r="D69" s="17">
        <v>10</v>
      </c>
      <c r="E69" s="44"/>
    </row>
    <row r="70" spans="1:5" ht="15.6" x14ac:dyDescent="0.3">
      <c r="A70" s="42" t="s">
        <v>65</v>
      </c>
      <c r="B70" s="22" t="s">
        <v>200</v>
      </c>
      <c r="C70" s="23"/>
      <c r="D70" s="30">
        <v>7</v>
      </c>
      <c r="E70" s="44"/>
    </row>
    <row r="71" spans="1:5" ht="15.6" x14ac:dyDescent="0.3">
      <c r="A71" s="42" t="s">
        <v>67</v>
      </c>
      <c r="B71" s="22" t="s">
        <v>201</v>
      </c>
      <c r="C71" s="23"/>
      <c r="D71" s="30">
        <v>3</v>
      </c>
      <c r="E71" s="44"/>
    </row>
    <row r="72" spans="1:5" ht="15.6" x14ac:dyDescent="0.3">
      <c r="A72" s="42" t="s">
        <v>69</v>
      </c>
      <c r="B72" s="22" t="s">
        <v>185</v>
      </c>
      <c r="C72" s="23"/>
      <c r="D72" s="30">
        <v>0</v>
      </c>
      <c r="E72" s="44"/>
    </row>
    <row r="73" spans="1:5" ht="15" x14ac:dyDescent="0.3">
      <c r="A73" s="46" t="s">
        <v>70</v>
      </c>
      <c r="B73" s="80"/>
      <c r="C73" s="47">
        <f>SUM(C69:C72)</f>
        <v>10</v>
      </c>
      <c r="D73" s="82"/>
      <c r="E73" s="48"/>
    </row>
    <row r="74" spans="1:5" ht="15.6" x14ac:dyDescent="0.3">
      <c r="A74" s="70"/>
      <c r="B74" s="70"/>
      <c r="C74" s="70"/>
      <c r="D74" s="70"/>
      <c r="E74" s="70"/>
    </row>
    <row r="75" spans="1:5" ht="16.2" thickBot="1" x14ac:dyDescent="0.35">
      <c r="A75" s="116" t="s">
        <v>182</v>
      </c>
      <c r="B75" s="117"/>
      <c r="C75" s="117"/>
      <c r="D75" s="117"/>
      <c r="E75" s="117"/>
    </row>
    <row r="76" spans="1:5" ht="109.95" customHeight="1" thickTop="1" x14ac:dyDescent="0.3">
      <c r="A76" s="109" t="s">
        <v>183</v>
      </c>
      <c r="B76" s="110"/>
      <c r="C76" s="110"/>
      <c r="D76" s="110"/>
      <c r="E76" s="111"/>
    </row>
    <row r="77" spans="1:5" ht="15" x14ac:dyDescent="0.3">
      <c r="A77" s="49" t="s">
        <v>15</v>
      </c>
      <c r="B77" s="50" t="s">
        <v>1</v>
      </c>
      <c r="C77" s="51" t="s">
        <v>2</v>
      </c>
      <c r="D77" s="51" t="s">
        <v>3</v>
      </c>
      <c r="E77" s="52" t="s">
        <v>4</v>
      </c>
    </row>
    <row r="78" spans="1:5" ht="315" x14ac:dyDescent="0.3">
      <c r="A78" s="42" t="s">
        <v>71</v>
      </c>
      <c r="B78" s="22" t="s">
        <v>193</v>
      </c>
      <c r="C78" s="16">
        <v>18</v>
      </c>
      <c r="D78" s="17">
        <v>25</v>
      </c>
      <c r="E78" s="48" t="s">
        <v>154</v>
      </c>
    </row>
    <row r="79" spans="1:5" ht="105" x14ac:dyDescent="0.3">
      <c r="A79" s="42" t="s">
        <v>72</v>
      </c>
      <c r="B79" s="22" t="s">
        <v>194</v>
      </c>
      <c r="C79" s="16"/>
      <c r="D79" s="17">
        <v>15</v>
      </c>
      <c r="E79" s="44"/>
    </row>
    <row r="80" spans="1:5" ht="90" x14ac:dyDescent="0.3">
      <c r="A80" s="42" t="s">
        <v>73</v>
      </c>
      <c r="B80" s="22" t="s">
        <v>195</v>
      </c>
      <c r="C80" s="23"/>
      <c r="D80" s="17">
        <v>5</v>
      </c>
      <c r="E80" s="44"/>
    </row>
    <row r="81" spans="1:5" ht="90" x14ac:dyDescent="0.3">
      <c r="A81" s="42" t="s">
        <v>74</v>
      </c>
      <c r="B81" s="22" t="s">
        <v>185</v>
      </c>
      <c r="C81" s="31"/>
      <c r="D81" s="17">
        <v>0</v>
      </c>
      <c r="E81" s="44"/>
    </row>
    <row r="82" spans="1:5" ht="15" x14ac:dyDescent="0.3">
      <c r="A82" s="46" t="s">
        <v>75</v>
      </c>
      <c r="B82" s="80"/>
      <c r="C82" s="41">
        <f>SUM(C78:C81)</f>
        <v>18</v>
      </c>
      <c r="D82" s="81"/>
      <c r="E82" s="48"/>
    </row>
    <row r="83" spans="1:5" x14ac:dyDescent="0.3">
      <c r="A83" s="5"/>
      <c r="B83" s="4"/>
      <c r="C83" s="6"/>
      <c r="D83" s="6"/>
      <c r="E83" s="7"/>
    </row>
    <row r="84" spans="1:5" ht="16.2" thickBot="1" x14ac:dyDescent="0.35">
      <c r="A84" s="94" t="s">
        <v>76</v>
      </c>
      <c r="B84" s="95"/>
      <c r="C84" s="96">
        <f>SUM(C23+C32+C40+C48+C56+C64+C73+C82)</f>
        <v>87</v>
      </c>
      <c r="D84" s="96">
        <v>100</v>
      </c>
      <c r="E84" s="94"/>
    </row>
    <row r="85" spans="1:5" ht="15" thickTop="1" x14ac:dyDescent="0.3"/>
  </sheetData>
  <sheetProtection algorithmName="SHA-512" hashValue="UTwlyBnUoLAnZBSHI+30o2rXePLZO6XpQqMvzmF6RsxxRnsqusbTmotO5qlGv3hr3gF9f/BA2QFsOoY2EU/y9w==" saltValue="EeCW2kKGjT1kCze/d6lMlQ==" spinCount="100000" sheet="1" objects="1" sort="0"/>
  <mergeCells count="17">
    <mergeCell ref="A66:E66"/>
    <mergeCell ref="A67:E67"/>
    <mergeCell ref="A75:E75"/>
    <mergeCell ref="A76:E76"/>
    <mergeCell ref="F5:J5"/>
    <mergeCell ref="F15:J15"/>
    <mergeCell ref="A34:E34"/>
    <mergeCell ref="A42:E42"/>
    <mergeCell ref="A50:E50"/>
    <mergeCell ref="A58:E58"/>
    <mergeCell ref="A1:E1"/>
    <mergeCell ref="A2:E2"/>
    <mergeCell ref="A3:E3"/>
    <mergeCell ref="A25:E25"/>
    <mergeCell ref="A26:E26"/>
    <mergeCell ref="A17:E17"/>
    <mergeCell ref="A4:E4"/>
  </mergeCells>
  <pageMargins left="0.7" right="0.7" top="0.75" bottom="0.75" header="0.3" footer="0.3"/>
  <pageSetup scale="26" orientation="portrait" verticalDpi="597" r:id="rId1"/>
  <rowBreaks count="2" manualBreakCount="2">
    <brk id="40" max="4" man="1"/>
    <brk id="64" max="4" man="1"/>
  </rowBreaks>
  <tableParts count="9">
    <tablePart r:id="rId2"/>
    <tablePart r:id="rId3"/>
    <tablePart r:id="rId4"/>
    <tablePart r:id="rId5"/>
    <tablePart r:id="rId6"/>
    <tablePart r:id="rId7"/>
    <tablePart r:id="rId8"/>
    <tablePart r:id="rId9"/>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D79AA-1F4A-4B7D-A532-817955DC6B6F}">
  <dimension ref="A1:J85"/>
  <sheetViews>
    <sheetView topLeftCell="A6" zoomScaleNormal="100" workbookViewId="0">
      <selection activeCell="E14" sqref="A6:E14"/>
    </sheetView>
  </sheetViews>
  <sheetFormatPr defaultRowHeight="14.4" x14ac:dyDescent="0.3"/>
  <cols>
    <col min="1" max="1" width="77.6640625" customWidth="1"/>
    <col min="2" max="2" width="40.88671875" customWidth="1"/>
    <col min="3" max="3" width="26.33203125" customWidth="1"/>
    <col min="4" max="4" width="26.5546875" customWidth="1"/>
    <col min="5" max="5" width="86.3320312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81</v>
      </c>
      <c r="B2" s="98"/>
      <c r="C2" s="98"/>
      <c r="D2" s="98"/>
      <c r="E2" s="98"/>
    </row>
    <row r="3" spans="1:10" s="1" customFormat="1" ht="33.6" customHeight="1" thickTop="1" x14ac:dyDescent="0.25">
      <c r="A3" s="99" t="s">
        <v>178</v>
      </c>
      <c r="B3" s="99"/>
      <c r="C3" s="99"/>
      <c r="D3" s="99"/>
      <c r="E3" s="99"/>
      <c r="F3" s="2"/>
      <c r="G3" s="2"/>
      <c r="H3" s="2"/>
      <c r="I3" s="2"/>
    </row>
    <row r="4" spans="1:10" s="1" customFormat="1" ht="16.2" thickBot="1" x14ac:dyDescent="0.3">
      <c r="A4" s="116" t="s">
        <v>5</v>
      </c>
      <c r="B4" s="117"/>
      <c r="C4" s="117"/>
      <c r="D4" s="117"/>
      <c r="E4" s="117"/>
    </row>
    <row r="5" spans="1:10" s="1" customFormat="1" ht="15.6" thickTop="1" x14ac:dyDescent="0.25">
      <c r="A5" s="10" t="s">
        <v>0</v>
      </c>
      <c r="B5" s="11" t="s">
        <v>1</v>
      </c>
      <c r="C5" s="12" t="s">
        <v>2</v>
      </c>
      <c r="D5" s="12" t="s">
        <v>3</v>
      </c>
      <c r="E5" s="12" t="s">
        <v>4</v>
      </c>
      <c r="F5" s="112"/>
      <c r="G5" s="113"/>
      <c r="H5" s="113"/>
      <c r="I5" s="113"/>
      <c r="J5" s="113"/>
    </row>
    <row r="6" spans="1:10" s="1" customFormat="1" ht="15" x14ac:dyDescent="0.25">
      <c r="A6" s="14" t="s">
        <v>6</v>
      </c>
      <c r="B6" s="15"/>
      <c r="C6" s="16">
        <f>C23</f>
        <v>5</v>
      </c>
      <c r="D6" s="17">
        <v>5</v>
      </c>
      <c r="E6" s="18"/>
    </row>
    <row r="7" spans="1:10" s="1" customFormat="1" ht="15" x14ac:dyDescent="0.25">
      <c r="A7" s="14" t="s">
        <v>7</v>
      </c>
      <c r="B7" s="15"/>
      <c r="C7" s="16">
        <f>C32</f>
        <v>10</v>
      </c>
      <c r="D7" s="17">
        <v>10</v>
      </c>
      <c r="E7" s="18"/>
    </row>
    <row r="8" spans="1:10" s="1" customFormat="1" ht="15" x14ac:dyDescent="0.25">
      <c r="A8" s="14" t="s">
        <v>8</v>
      </c>
      <c r="B8" s="15"/>
      <c r="C8" s="16">
        <f>C40</f>
        <v>10</v>
      </c>
      <c r="D8" s="17">
        <v>10</v>
      </c>
      <c r="E8" s="18"/>
    </row>
    <row r="9" spans="1:10" s="1" customFormat="1" ht="15" x14ac:dyDescent="0.25">
      <c r="A9" s="14" t="s">
        <v>9</v>
      </c>
      <c r="B9" s="15"/>
      <c r="C9" s="16">
        <f>C48</f>
        <v>22</v>
      </c>
      <c r="D9" s="17">
        <v>25</v>
      </c>
      <c r="E9" s="18"/>
    </row>
    <row r="10" spans="1:10" s="1" customFormat="1" ht="15" x14ac:dyDescent="0.25">
      <c r="A10" s="14" t="s">
        <v>10</v>
      </c>
      <c r="B10" s="15"/>
      <c r="C10" s="16">
        <f>C56</f>
        <v>10</v>
      </c>
      <c r="D10" s="17">
        <v>10</v>
      </c>
      <c r="E10" s="18"/>
    </row>
    <row r="11" spans="1:10" s="1" customFormat="1" ht="15" x14ac:dyDescent="0.25">
      <c r="A11" s="14" t="s">
        <v>11</v>
      </c>
      <c r="B11" s="15"/>
      <c r="C11" s="16">
        <f>C64</f>
        <v>4</v>
      </c>
      <c r="D11" s="17">
        <v>5</v>
      </c>
      <c r="E11" s="18"/>
    </row>
    <row r="12" spans="1:10" s="1" customFormat="1" ht="15" x14ac:dyDescent="0.25">
      <c r="A12" s="14" t="s">
        <v>12</v>
      </c>
      <c r="B12" s="15"/>
      <c r="C12" s="16">
        <f>C73</f>
        <v>10</v>
      </c>
      <c r="D12" s="17">
        <v>10</v>
      </c>
      <c r="E12" s="18"/>
    </row>
    <row r="13" spans="1:10" s="1" customFormat="1" ht="15" x14ac:dyDescent="0.25">
      <c r="A13" s="14" t="s">
        <v>13</v>
      </c>
      <c r="B13" s="15"/>
      <c r="C13" s="16">
        <f>C82</f>
        <v>20</v>
      </c>
      <c r="D13" s="17">
        <v>25</v>
      </c>
      <c r="E13" s="18"/>
    </row>
    <row r="14" spans="1:10" s="1" customFormat="1" ht="15" x14ac:dyDescent="0.25">
      <c r="A14" s="19" t="s">
        <v>14</v>
      </c>
      <c r="B14" s="15"/>
      <c r="C14" s="20">
        <f>SUM(C6:C13)</f>
        <v>91</v>
      </c>
      <c r="D14" s="20">
        <v>100</v>
      </c>
      <c r="E14" s="1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66" customHeight="1" thickTop="1" x14ac:dyDescent="0.25">
      <c r="A17" s="102" t="s">
        <v>175</v>
      </c>
      <c r="B17" s="103"/>
      <c r="C17" s="103"/>
      <c r="D17" s="103"/>
      <c r="E17" s="103"/>
      <c r="F17" s="3"/>
      <c r="G17" s="4"/>
      <c r="H17" s="4"/>
      <c r="I17" s="4"/>
      <c r="J17" s="4"/>
    </row>
    <row r="18" spans="1:10" s="1" customFormat="1" ht="15" x14ac:dyDescent="0.25">
      <c r="A18" s="10" t="s">
        <v>15</v>
      </c>
      <c r="B18" s="11" t="s">
        <v>1</v>
      </c>
      <c r="C18" s="12" t="s">
        <v>2</v>
      </c>
      <c r="D18" s="12" t="s">
        <v>3</v>
      </c>
      <c r="E18" s="12" t="s">
        <v>4</v>
      </c>
      <c r="F18" s="3"/>
      <c r="G18" s="4"/>
      <c r="H18" s="4"/>
      <c r="I18" s="4"/>
      <c r="J18" s="4"/>
    </row>
    <row r="19" spans="1:10" s="1" customFormat="1" ht="60" x14ac:dyDescent="0.25">
      <c r="A19" s="71" t="s">
        <v>17</v>
      </c>
      <c r="B19" s="21" t="s">
        <v>18</v>
      </c>
      <c r="C19" s="16">
        <v>5</v>
      </c>
      <c r="D19" s="17">
        <v>5</v>
      </c>
      <c r="E19" s="18"/>
    </row>
    <row r="20" spans="1:10" s="1" customFormat="1" ht="60" x14ac:dyDescent="0.25">
      <c r="A20" s="71" t="s">
        <v>144</v>
      </c>
      <c r="B20" s="21" t="s">
        <v>20</v>
      </c>
      <c r="C20" s="16"/>
      <c r="D20" s="17">
        <v>3</v>
      </c>
      <c r="E20" s="18"/>
    </row>
    <row r="21" spans="1:10" s="1" customFormat="1" ht="45" x14ac:dyDescent="0.25">
      <c r="A21" s="71" t="s">
        <v>21</v>
      </c>
      <c r="B21" s="22" t="s">
        <v>22</v>
      </c>
      <c r="C21" s="16"/>
      <c r="D21" s="17">
        <v>1</v>
      </c>
      <c r="E21" s="18"/>
    </row>
    <row r="22" spans="1:10" s="1" customFormat="1" ht="30" x14ac:dyDescent="0.25">
      <c r="A22" s="14" t="s">
        <v>23</v>
      </c>
      <c r="B22" s="22" t="s">
        <v>24</v>
      </c>
      <c r="C22" s="23"/>
      <c r="D22" s="17">
        <v>0</v>
      </c>
      <c r="E22" s="72"/>
    </row>
    <row r="23" spans="1:10" s="1" customFormat="1" ht="30" x14ac:dyDescent="0.25">
      <c r="A23" s="19" t="s">
        <v>25</v>
      </c>
      <c r="B23" s="15"/>
      <c r="C23" s="20">
        <f>SUM(C19:C22)</f>
        <v>5</v>
      </c>
      <c r="D23" s="24"/>
      <c r="E23" s="18"/>
    </row>
    <row r="24" spans="1:10" s="1" customFormat="1" ht="15" x14ac:dyDescent="0.25">
      <c r="A24" s="13"/>
      <c r="B24" s="13"/>
      <c r="C24" s="13"/>
      <c r="D24" s="13"/>
      <c r="E24" s="13"/>
    </row>
    <row r="25" spans="1:10" s="1" customFormat="1" ht="18" thickBot="1" x14ac:dyDescent="0.3">
      <c r="A25" s="104" t="s">
        <v>26</v>
      </c>
      <c r="B25" s="105"/>
      <c r="C25" s="105"/>
      <c r="D25" s="105"/>
      <c r="E25" s="105"/>
    </row>
    <row r="26" spans="1:10" s="1" customFormat="1" ht="25.2" customHeight="1" thickTop="1" x14ac:dyDescent="0.25">
      <c r="A26" s="106" t="s">
        <v>27</v>
      </c>
      <c r="B26" s="114"/>
      <c r="C26" s="114"/>
      <c r="D26" s="114"/>
      <c r="E26" s="115"/>
    </row>
    <row r="27" spans="1:10" s="1" customFormat="1" ht="15" x14ac:dyDescent="0.25">
      <c r="A27" s="10" t="s">
        <v>15</v>
      </c>
      <c r="B27" s="11" t="s">
        <v>1</v>
      </c>
      <c r="C27" s="12" t="s">
        <v>2</v>
      </c>
      <c r="D27" s="12" t="s">
        <v>3</v>
      </c>
      <c r="E27" s="12" t="s">
        <v>4</v>
      </c>
    </row>
    <row r="28" spans="1:10" s="1" customFormat="1" ht="75" x14ac:dyDescent="0.25">
      <c r="A28" s="14" t="s">
        <v>145</v>
      </c>
      <c r="B28" s="22" t="s">
        <v>28</v>
      </c>
      <c r="C28" s="25">
        <v>10</v>
      </c>
      <c r="D28" s="17">
        <v>10</v>
      </c>
      <c r="E28" s="18"/>
    </row>
    <row r="29" spans="1:10" s="1" customFormat="1" ht="75" x14ac:dyDescent="0.25">
      <c r="A29" s="14" t="s">
        <v>29</v>
      </c>
      <c r="B29" s="22" t="s">
        <v>30</v>
      </c>
      <c r="C29" s="73"/>
      <c r="D29" s="17">
        <v>7</v>
      </c>
      <c r="E29" s="72"/>
    </row>
    <row r="30" spans="1:10" s="1" customFormat="1" ht="60" x14ac:dyDescent="0.25">
      <c r="A30" s="14" t="s">
        <v>31</v>
      </c>
      <c r="B30" s="22" t="s">
        <v>32</v>
      </c>
      <c r="C30" s="73"/>
      <c r="D30" s="17">
        <v>4</v>
      </c>
      <c r="E30" s="72"/>
    </row>
    <row r="31" spans="1:10" s="1" customFormat="1" ht="45" x14ac:dyDescent="0.25">
      <c r="A31" s="14" t="s">
        <v>33</v>
      </c>
      <c r="B31" s="22" t="s">
        <v>34</v>
      </c>
      <c r="C31" s="73"/>
      <c r="D31" s="17">
        <v>0</v>
      </c>
      <c r="E31" s="74"/>
    </row>
    <row r="32" spans="1:10" s="1" customFormat="1" ht="15" x14ac:dyDescent="0.25">
      <c r="A32" s="19" t="s">
        <v>35</v>
      </c>
      <c r="B32" s="15"/>
      <c r="C32" s="20">
        <f>SUM(C28:C31)</f>
        <v>10</v>
      </c>
      <c r="D32" s="24"/>
      <c r="E32" s="18"/>
    </row>
    <row r="33" spans="1:8" s="1" customFormat="1" ht="15" x14ac:dyDescent="0.25">
      <c r="A33" s="13"/>
      <c r="B33" s="13"/>
      <c r="C33" s="13"/>
      <c r="D33" s="13"/>
      <c r="E33" s="13"/>
    </row>
    <row r="34" spans="1:8" s="1" customFormat="1" ht="67.2" customHeight="1" x14ac:dyDescent="0.25">
      <c r="A34" s="106" t="s">
        <v>176</v>
      </c>
      <c r="B34" s="114"/>
      <c r="C34" s="114"/>
      <c r="D34" s="114"/>
      <c r="E34" s="115"/>
    </row>
    <row r="35" spans="1:8" s="1" customFormat="1" ht="15" x14ac:dyDescent="0.25">
      <c r="A35" s="10" t="s">
        <v>15</v>
      </c>
      <c r="B35" s="11" t="s">
        <v>1</v>
      </c>
      <c r="C35" s="12" t="s">
        <v>2</v>
      </c>
      <c r="D35" s="12" t="s">
        <v>3</v>
      </c>
      <c r="E35" s="12" t="s">
        <v>4</v>
      </c>
    </row>
    <row r="36" spans="1:8" s="1" customFormat="1" ht="75" x14ac:dyDescent="0.25">
      <c r="A36" s="14" t="s">
        <v>36</v>
      </c>
      <c r="B36" s="22" t="s">
        <v>28</v>
      </c>
      <c r="C36" s="27">
        <v>10</v>
      </c>
      <c r="D36" s="17">
        <v>10</v>
      </c>
      <c r="E36" s="18" t="s">
        <v>104</v>
      </c>
    </row>
    <row r="37" spans="1:8" s="1" customFormat="1" ht="75" x14ac:dyDescent="0.25">
      <c r="A37" s="14" t="s">
        <v>37</v>
      </c>
      <c r="B37" s="22" t="s">
        <v>30</v>
      </c>
      <c r="C37" s="27"/>
      <c r="D37" s="17">
        <v>7</v>
      </c>
      <c r="E37" s="25"/>
    </row>
    <row r="38" spans="1:8" s="1" customFormat="1" ht="60" x14ac:dyDescent="0.25">
      <c r="A38" s="14" t="s">
        <v>38</v>
      </c>
      <c r="B38" s="22" t="s">
        <v>32</v>
      </c>
      <c r="C38" s="27"/>
      <c r="D38" s="17">
        <v>4</v>
      </c>
      <c r="E38" s="25"/>
    </row>
    <row r="39" spans="1:8" s="1" customFormat="1" ht="45" x14ac:dyDescent="0.25">
      <c r="A39" s="14" t="s">
        <v>39</v>
      </c>
      <c r="B39" s="22" t="s">
        <v>34</v>
      </c>
      <c r="C39" s="27"/>
      <c r="D39" s="17">
        <v>0</v>
      </c>
      <c r="E39" s="25"/>
      <c r="F39" s="2"/>
      <c r="G39" s="2"/>
      <c r="H39" s="2"/>
    </row>
    <row r="40" spans="1:8" s="1" customFormat="1" ht="15" x14ac:dyDescent="0.25">
      <c r="A40" s="19" t="s">
        <v>40</v>
      </c>
      <c r="B40" s="15"/>
      <c r="C40" s="17">
        <f>SUM(C36:C39)</f>
        <v>10</v>
      </c>
      <c r="D40" s="28"/>
      <c r="E40" s="18"/>
    </row>
    <row r="41" spans="1:8" s="1" customFormat="1" ht="15" x14ac:dyDescent="0.25">
      <c r="A41" s="13"/>
      <c r="B41" s="13"/>
      <c r="C41" s="13"/>
      <c r="D41" s="13"/>
      <c r="E41" s="13"/>
    </row>
    <row r="42" spans="1:8" s="1" customFormat="1" ht="101.4" customHeight="1" x14ac:dyDescent="0.25">
      <c r="A42" s="106" t="s">
        <v>177</v>
      </c>
      <c r="B42" s="107"/>
      <c r="C42" s="107"/>
      <c r="D42" s="107"/>
      <c r="E42" s="108"/>
    </row>
    <row r="43" spans="1:8" s="1" customFormat="1" ht="15" x14ac:dyDescent="0.25">
      <c r="A43" s="10" t="s">
        <v>15</v>
      </c>
      <c r="B43" s="11" t="s">
        <v>1</v>
      </c>
      <c r="C43" s="12" t="s">
        <v>2</v>
      </c>
      <c r="D43" s="12" t="s">
        <v>3</v>
      </c>
      <c r="E43" s="12" t="s">
        <v>4</v>
      </c>
    </row>
    <row r="44" spans="1:8" s="1" customFormat="1" ht="210" x14ac:dyDescent="0.25">
      <c r="A44" s="14" t="s">
        <v>41</v>
      </c>
      <c r="B44" s="22" t="s">
        <v>42</v>
      </c>
      <c r="C44" s="16">
        <v>22</v>
      </c>
      <c r="D44" s="17">
        <v>25</v>
      </c>
      <c r="E44" s="18" t="s">
        <v>106</v>
      </c>
    </row>
    <row r="45" spans="1:8" s="1" customFormat="1" ht="165" x14ac:dyDescent="0.25">
      <c r="A45" s="14" t="s">
        <v>43</v>
      </c>
      <c r="B45" s="22" t="s">
        <v>44</v>
      </c>
      <c r="C45" s="23"/>
      <c r="D45" s="17">
        <v>15</v>
      </c>
      <c r="E45" s="73"/>
      <c r="F45" s="2"/>
      <c r="G45" s="2"/>
      <c r="H45" s="2"/>
    </row>
    <row r="46" spans="1:8" s="1" customFormat="1" ht="195" x14ac:dyDescent="0.25">
      <c r="A46" s="14" t="s">
        <v>45</v>
      </c>
      <c r="B46" s="22" t="s">
        <v>46</v>
      </c>
      <c r="C46" s="23"/>
      <c r="D46" s="17">
        <v>5</v>
      </c>
      <c r="E46" s="73"/>
      <c r="F46" s="2"/>
      <c r="G46" s="2"/>
      <c r="H46" s="2"/>
    </row>
    <row r="47" spans="1:8" s="1" customFormat="1" ht="150" x14ac:dyDescent="0.25">
      <c r="A47" s="14" t="s">
        <v>47</v>
      </c>
      <c r="B47" s="22" t="s">
        <v>34</v>
      </c>
      <c r="C47" s="23"/>
      <c r="D47" s="17">
        <v>0</v>
      </c>
      <c r="E47" s="73"/>
      <c r="F47" s="2"/>
      <c r="G47" s="2"/>
      <c r="H47" s="2"/>
    </row>
    <row r="48" spans="1:8" s="1" customFormat="1" ht="15" x14ac:dyDescent="0.25">
      <c r="A48" s="19" t="s">
        <v>48</v>
      </c>
      <c r="B48" s="15"/>
      <c r="C48" s="20">
        <f>SUM(C44:C47)</f>
        <v>22</v>
      </c>
      <c r="D48" s="24"/>
      <c r="E48" s="18"/>
    </row>
    <row r="49" spans="1:5" s="1" customFormat="1" ht="15" x14ac:dyDescent="0.25">
      <c r="A49" s="13"/>
      <c r="B49" s="13"/>
      <c r="C49" s="13"/>
      <c r="D49" s="13"/>
      <c r="E49" s="13"/>
    </row>
    <row r="50" spans="1:5" s="1" customFormat="1" ht="52.95" customHeight="1" x14ac:dyDescent="0.25">
      <c r="A50" s="106" t="s">
        <v>179</v>
      </c>
      <c r="B50" s="107"/>
      <c r="C50" s="107"/>
      <c r="D50" s="107"/>
      <c r="E50" s="108"/>
    </row>
    <row r="51" spans="1:5" s="1" customFormat="1" ht="15" x14ac:dyDescent="0.25">
      <c r="A51" s="49" t="s">
        <v>15</v>
      </c>
      <c r="B51" s="50" t="s">
        <v>1</v>
      </c>
      <c r="C51" s="51" t="s">
        <v>2</v>
      </c>
      <c r="D51" s="51" t="s">
        <v>3</v>
      </c>
      <c r="E51" s="52" t="s">
        <v>4</v>
      </c>
    </row>
    <row r="52" spans="1:5" s="1" customFormat="1" ht="75" x14ac:dyDescent="0.25">
      <c r="A52" s="42" t="s">
        <v>49</v>
      </c>
      <c r="B52" s="22" t="s">
        <v>28</v>
      </c>
      <c r="C52" s="16">
        <v>10</v>
      </c>
      <c r="D52" s="17">
        <v>10</v>
      </c>
      <c r="E52" s="44" t="s">
        <v>105</v>
      </c>
    </row>
    <row r="53" spans="1:5" s="1" customFormat="1" ht="90" x14ac:dyDescent="0.25">
      <c r="A53" s="42" t="s">
        <v>50</v>
      </c>
      <c r="B53" s="22" t="s">
        <v>30</v>
      </c>
      <c r="C53" s="23"/>
      <c r="D53" s="17">
        <v>7</v>
      </c>
      <c r="E53" s="45"/>
    </row>
    <row r="54" spans="1:5" s="1" customFormat="1" ht="105" x14ac:dyDescent="0.25">
      <c r="A54" s="42" t="s">
        <v>51</v>
      </c>
      <c r="B54" s="22" t="s">
        <v>32</v>
      </c>
      <c r="C54" s="23"/>
      <c r="D54" s="17">
        <v>4</v>
      </c>
      <c r="E54" s="45"/>
    </row>
    <row r="55" spans="1:5" s="1" customFormat="1" ht="90" x14ac:dyDescent="0.25">
      <c r="A55" s="42" t="s">
        <v>52</v>
      </c>
      <c r="B55" s="22" t="s">
        <v>34</v>
      </c>
      <c r="C55" s="23"/>
      <c r="D55" s="17">
        <v>0</v>
      </c>
      <c r="E55" s="45"/>
    </row>
    <row r="56" spans="1:5" s="1" customFormat="1" ht="15" x14ac:dyDescent="0.25">
      <c r="A56" s="46" t="s">
        <v>53</v>
      </c>
      <c r="B56" s="80"/>
      <c r="C56" s="47">
        <f>SUM(C52:C55)</f>
        <v>10</v>
      </c>
      <c r="D56" s="82"/>
      <c r="E56" s="48"/>
    </row>
    <row r="57" spans="1:5" s="1" customFormat="1" ht="15" x14ac:dyDescent="0.25">
      <c r="A57" s="13"/>
      <c r="B57" s="13"/>
      <c r="C57" s="13"/>
      <c r="D57" s="13"/>
      <c r="E57" s="13"/>
    </row>
    <row r="58" spans="1:5" s="1" customFormat="1" ht="30" customHeight="1" x14ac:dyDescent="0.25">
      <c r="A58" s="106" t="s">
        <v>180</v>
      </c>
      <c r="B58" s="107"/>
      <c r="C58" s="107"/>
      <c r="D58" s="107"/>
      <c r="E58" s="108"/>
    </row>
    <row r="59" spans="1:5" s="1" customFormat="1" ht="15" x14ac:dyDescent="0.25">
      <c r="A59" s="49" t="s">
        <v>15</v>
      </c>
      <c r="B59" s="50" t="s">
        <v>1</v>
      </c>
      <c r="C59" s="51" t="s">
        <v>2</v>
      </c>
      <c r="D59" s="51" t="s">
        <v>3</v>
      </c>
      <c r="E59" s="52" t="s">
        <v>4</v>
      </c>
    </row>
    <row r="60" spans="1:5" s="1" customFormat="1" ht="75" x14ac:dyDescent="0.25">
      <c r="A60" s="42" t="s">
        <v>54</v>
      </c>
      <c r="B60" s="22" t="s">
        <v>55</v>
      </c>
      <c r="C60" s="69">
        <v>4</v>
      </c>
      <c r="D60" s="17">
        <v>5</v>
      </c>
      <c r="E60" s="48" t="s">
        <v>107</v>
      </c>
    </row>
    <row r="61" spans="1:5" ht="75" x14ac:dyDescent="0.3">
      <c r="A61" s="42" t="s">
        <v>56</v>
      </c>
      <c r="B61" s="22" t="s">
        <v>57</v>
      </c>
      <c r="C61" s="16"/>
      <c r="D61" s="17">
        <v>3</v>
      </c>
      <c r="E61" s="44"/>
    </row>
    <row r="62" spans="1:5" ht="60" x14ac:dyDescent="0.3">
      <c r="A62" s="42" t="s">
        <v>58</v>
      </c>
      <c r="B62" s="22" t="s">
        <v>59</v>
      </c>
      <c r="C62" s="29"/>
      <c r="D62" s="17">
        <v>1</v>
      </c>
      <c r="E62" s="44"/>
    </row>
    <row r="63" spans="1:5" ht="45" x14ac:dyDescent="0.3">
      <c r="A63" s="42" t="s">
        <v>60</v>
      </c>
      <c r="B63" s="22" t="s">
        <v>34</v>
      </c>
      <c r="C63" s="29"/>
      <c r="D63" s="17">
        <v>0</v>
      </c>
      <c r="E63" s="44"/>
    </row>
    <row r="64" spans="1:5" ht="15" x14ac:dyDescent="0.3">
      <c r="A64" s="46" t="s">
        <v>61</v>
      </c>
      <c r="B64" s="80"/>
      <c r="C64" s="41">
        <f>SUM(C60:C63)</f>
        <v>4</v>
      </c>
      <c r="D64" s="81"/>
      <c r="E64" s="48"/>
    </row>
    <row r="65" spans="1:5" ht="15" x14ac:dyDescent="0.3">
      <c r="A65" s="36"/>
      <c r="B65" s="37"/>
      <c r="C65" s="38"/>
      <c r="D65" s="38"/>
      <c r="E65" s="39"/>
    </row>
    <row r="66" spans="1:5" ht="18" thickBot="1" x14ac:dyDescent="0.35">
      <c r="A66" s="104" t="s">
        <v>62</v>
      </c>
      <c r="B66" s="105"/>
      <c r="C66" s="105"/>
      <c r="D66" s="105"/>
      <c r="E66" s="105"/>
    </row>
    <row r="67" spans="1:5" ht="175.95"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64</v>
      </c>
      <c r="C69" s="16">
        <v>10</v>
      </c>
      <c r="D69" s="17">
        <v>10</v>
      </c>
      <c r="E69" s="44"/>
    </row>
    <row r="70" spans="1:5" ht="15.6" x14ac:dyDescent="0.3">
      <c r="A70" s="42" t="s">
        <v>65</v>
      </c>
      <c r="B70" s="22" t="s">
        <v>66</v>
      </c>
      <c r="C70" s="23"/>
      <c r="D70" s="30">
        <v>7</v>
      </c>
      <c r="E70" s="44"/>
    </row>
    <row r="71" spans="1:5" ht="15.6" x14ac:dyDescent="0.3">
      <c r="A71" s="42" t="s">
        <v>67</v>
      </c>
      <c r="B71" s="22" t="s">
        <v>68</v>
      </c>
      <c r="C71" s="23"/>
      <c r="D71" s="30">
        <v>3</v>
      </c>
      <c r="E71" s="44"/>
    </row>
    <row r="72" spans="1:5" ht="15.6" x14ac:dyDescent="0.3">
      <c r="A72" s="42" t="s">
        <v>69</v>
      </c>
      <c r="B72" s="22" t="s">
        <v>34</v>
      </c>
      <c r="C72" s="23"/>
      <c r="D72" s="30">
        <v>0</v>
      </c>
      <c r="E72" s="44"/>
    </row>
    <row r="73" spans="1:5" ht="15" x14ac:dyDescent="0.3">
      <c r="A73" s="46" t="s">
        <v>70</v>
      </c>
      <c r="B73" s="80"/>
      <c r="C73" s="47">
        <f>SUM(C69:C72)</f>
        <v>10</v>
      </c>
      <c r="D73" s="82"/>
      <c r="E73" s="48"/>
    </row>
    <row r="74" spans="1:5" ht="15.6" x14ac:dyDescent="0.3">
      <c r="A74" s="70"/>
      <c r="B74" s="70"/>
      <c r="C74" s="70"/>
      <c r="D74" s="70"/>
      <c r="E74" s="70"/>
    </row>
    <row r="75" spans="1:5" ht="18" thickBot="1" x14ac:dyDescent="0.35">
      <c r="A75" s="104" t="s">
        <v>182</v>
      </c>
      <c r="B75" s="105"/>
      <c r="C75" s="105"/>
      <c r="D75" s="105"/>
      <c r="E75" s="105"/>
    </row>
    <row r="76" spans="1:5" ht="118.2" customHeight="1" thickTop="1" x14ac:dyDescent="0.3">
      <c r="A76" s="109" t="s">
        <v>183</v>
      </c>
      <c r="B76" s="110"/>
      <c r="C76" s="110"/>
      <c r="D76" s="110"/>
      <c r="E76" s="111"/>
    </row>
    <row r="77" spans="1:5" ht="15" x14ac:dyDescent="0.3">
      <c r="A77" s="49" t="s">
        <v>15</v>
      </c>
      <c r="B77" s="50" t="s">
        <v>1</v>
      </c>
      <c r="C77" s="51" t="s">
        <v>2</v>
      </c>
      <c r="D77" s="51" t="s">
        <v>3</v>
      </c>
      <c r="E77" s="52" t="s">
        <v>4</v>
      </c>
    </row>
    <row r="78" spans="1:5" ht="240" x14ac:dyDescent="0.3">
      <c r="A78" s="42" t="s">
        <v>71</v>
      </c>
      <c r="B78" s="22" t="s">
        <v>42</v>
      </c>
      <c r="C78" s="16">
        <v>20</v>
      </c>
      <c r="D78" s="17">
        <v>25</v>
      </c>
      <c r="E78" s="48" t="s">
        <v>155</v>
      </c>
    </row>
    <row r="79" spans="1:5" ht="105" x14ac:dyDescent="0.3">
      <c r="A79" s="42" t="s">
        <v>72</v>
      </c>
      <c r="B79" s="22" t="s">
        <v>44</v>
      </c>
      <c r="C79" s="16"/>
      <c r="D79" s="17">
        <v>15</v>
      </c>
      <c r="E79" s="44"/>
    </row>
    <row r="80" spans="1:5" ht="90" x14ac:dyDescent="0.3">
      <c r="A80" s="42" t="s">
        <v>73</v>
      </c>
      <c r="B80" s="22" t="s">
        <v>46</v>
      </c>
      <c r="C80" s="23"/>
      <c r="D80" s="17">
        <v>5</v>
      </c>
      <c r="E80" s="44"/>
    </row>
    <row r="81" spans="1:5" ht="90" x14ac:dyDescent="0.3">
      <c r="A81" s="42" t="s">
        <v>74</v>
      </c>
      <c r="B81" s="22" t="s">
        <v>34</v>
      </c>
      <c r="C81" s="31"/>
      <c r="D81" s="17">
        <v>0</v>
      </c>
      <c r="E81" s="44"/>
    </row>
    <row r="82" spans="1:5" ht="15" x14ac:dyDescent="0.3">
      <c r="A82" s="46" t="s">
        <v>75</v>
      </c>
      <c r="B82" s="80"/>
      <c r="C82" s="41">
        <f>SUM(C78:C81)</f>
        <v>20</v>
      </c>
      <c r="D82" s="81"/>
      <c r="E82" s="48"/>
    </row>
    <row r="83" spans="1:5" x14ac:dyDescent="0.3">
      <c r="A83" s="5"/>
      <c r="B83" s="4"/>
      <c r="C83" s="6"/>
      <c r="D83" s="6"/>
      <c r="E83" s="7"/>
    </row>
    <row r="84" spans="1:5" ht="16.2" thickBot="1" x14ac:dyDescent="0.35">
      <c r="A84" s="87" t="s">
        <v>76</v>
      </c>
      <c r="B84" s="88"/>
      <c r="C84" s="89">
        <f>SUM(C23+C32+C40+C48+C56+C64+C73+C82)</f>
        <v>91</v>
      </c>
      <c r="D84" s="89">
        <v>100</v>
      </c>
      <c r="E84" s="87"/>
    </row>
    <row r="85" spans="1:5" ht="15" thickTop="1" x14ac:dyDescent="0.3"/>
  </sheetData>
  <sheetProtection algorithmName="SHA-512" hashValue="DEN8Mh5nm4MxDKsYVzYup5M+DbSMzHCwvVzFC87tEEXS8Tt/mGIZaU9766PWYZEQQoC04ykqr1IVLrp46ChpTA==" saltValue="GBBuLwxT4QJ13hZd5EKrwg==" spinCount="100000" sheet="1" objects="1" sort="0"/>
  <mergeCells count="17">
    <mergeCell ref="A58:E58"/>
    <mergeCell ref="A75:E75"/>
    <mergeCell ref="A76:E76"/>
    <mergeCell ref="F5:J5"/>
    <mergeCell ref="F15:J15"/>
    <mergeCell ref="A25:E25"/>
    <mergeCell ref="A66:E66"/>
    <mergeCell ref="A67:E67"/>
    <mergeCell ref="A26:E26"/>
    <mergeCell ref="A34:E34"/>
    <mergeCell ref="A42:E42"/>
    <mergeCell ref="A50:E50"/>
    <mergeCell ref="A1:E1"/>
    <mergeCell ref="A2:E2"/>
    <mergeCell ref="A3:E3"/>
    <mergeCell ref="A4:E4"/>
    <mergeCell ref="A17:E17"/>
  </mergeCells>
  <pageMargins left="0.7" right="0.7" top="0.75" bottom="0.75" header="0.3" footer="0.3"/>
  <pageSetup scale="35" orientation="portrait" verticalDpi="597" r:id="rId1"/>
  <rowBreaks count="2" manualBreakCount="2">
    <brk id="40" max="4" man="1"/>
    <brk id="64" max="4" man="1"/>
  </rowBreaks>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19CF7-8A32-43F9-A755-77105E79C92A}">
  <dimension ref="A1:J85"/>
  <sheetViews>
    <sheetView topLeftCell="A3" zoomScaleNormal="100" workbookViewId="0">
      <selection activeCell="A3" sqref="A3:XFD3"/>
    </sheetView>
  </sheetViews>
  <sheetFormatPr defaultRowHeight="14.4" x14ac:dyDescent="0.3"/>
  <cols>
    <col min="1" max="1" width="77.33203125" customWidth="1"/>
    <col min="2" max="2" width="41.33203125" customWidth="1"/>
    <col min="3" max="3" width="26" customWidth="1"/>
    <col min="4" max="4" width="25.88671875" customWidth="1"/>
    <col min="5" max="5" width="86.554687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82</v>
      </c>
      <c r="B2" s="98"/>
      <c r="C2" s="98"/>
      <c r="D2" s="98"/>
      <c r="E2" s="98"/>
    </row>
    <row r="3" spans="1:10" s="1" customFormat="1" ht="34.950000000000003" customHeight="1" thickTop="1" x14ac:dyDescent="0.25">
      <c r="A3" s="99" t="s">
        <v>178</v>
      </c>
      <c r="B3" s="99"/>
      <c r="C3" s="99"/>
      <c r="D3" s="99"/>
      <c r="E3" s="99"/>
      <c r="F3" s="2"/>
      <c r="G3" s="2"/>
      <c r="H3" s="2"/>
      <c r="I3" s="2"/>
    </row>
    <row r="4" spans="1:10" s="1" customFormat="1" ht="16.2" thickBot="1" x14ac:dyDescent="0.3">
      <c r="A4" s="116" t="s">
        <v>5</v>
      </c>
      <c r="B4" s="117"/>
      <c r="C4" s="117"/>
      <c r="D4" s="117"/>
      <c r="E4" s="117"/>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4</v>
      </c>
      <c r="D6" s="17">
        <v>5</v>
      </c>
      <c r="E6" s="44"/>
    </row>
    <row r="7" spans="1:10" s="1" customFormat="1" ht="15" x14ac:dyDescent="0.25">
      <c r="A7" s="42" t="s">
        <v>7</v>
      </c>
      <c r="B7" s="79"/>
      <c r="C7" s="16">
        <f>C32</f>
        <v>8</v>
      </c>
      <c r="D7" s="17">
        <v>10</v>
      </c>
      <c r="E7" s="44"/>
    </row>
    <row r="8" spans="1:10" s="1" customFormat="1" ht="15" x14ac:dyDescent="0.25">
      <c r="A8" s="42" t="s">
        <v>8</v>
      </c>
      <c r="B8" s="79"/>
      <c r="C8" s="16">
        <f>C40</f>
        <v>8</v>
      </c>
      <c r="D8" s="17">
        <v>10</v>
      </c>
      <c r="E8" s="44"/>
    </row>
    <row r="9" spans="1:10" s="1" customFormat="1" ht="15" x14ac:dyDescent="0.25">
      <c r="A9" s="42" t="s">
        <v>9</v>
      </c>
      <c r="B9" s="79"/>
      <c r="C9" s="16">
        <f>C48</f>
        <v>19</v>
      </c>
      <c r="D9" s="17">
        <v>25</v>
      </c>
      <c r="E9" s="44"/>
    </row>
    <row r="10" spans="1:10" s="1" customFormat="1" ht="15" x14ac:dyDescent="0.25">
      <c r="A10" s="42" t="s">
        <v>10</v>
      </c>
      <c r="B10" s="79"/>
      <c r="C10" s="16">
        <f>C56</f>
        <v>8</v>
      </c>
      <c r="D10" s="17">
        <v>10</v>
      </c>
      <c r="E10" s="44"/>
    </row>
    <row r="11" spans="1:10" s="1" customFormat="1" ht="15" x14ac:dyDescent="0.25">
      <c r="A11" s="42" t="s">
        <v>11</v>
      </c>
      <c r="B11" s="79"/>
      <c r="C11" s="16">
        <f>C64</f>
        <v>5</v>
      </c>
      <c r="D11" s="17">
        <v>5</v>
      </c>
      <c r="E11" s="44"/>
    </row>
    <row r="12" spans="1:10" s="1" customFormat="1" ht="15" x14ac:dyDescent="0.25">
      <c r="A12" s="42" t="s">
        <v>12</v>
      </c>
      <c r="B12" s="79"/>
      <c r="C12" s="16">
        <f>C73</f>
        <v>10</v>
      </c>
      <c r="D12" s="17">
        <v>10</v>
      </c>
      <c r="E12" s="44"/>
    </row>
    <row r="13" spans="1:10" s="1" customFormat="1" ht="15" x14ac:dyDescent="0.25">
      <c r="A13" s="42" t="s">
        <v>13</v>
      </c>
      <c r="B13" s="79"/>
      <c r="C13" s="16">
        <f>C82</f>
        <v>15</v>
      </c>
      <c r="D13" s="17">
        <v>25</v>
      </c>
      <c r="E13" s="44"/>
    </row>
    <row r="14" spans="1:10" s="1" customFormat="1" ht="15" x14ac:dyDescent="0.25">
      <c r="A14" s="46" t="s">
        <v>14</v>
      </c>
      <c r="B14" s="80"/>
      <c r="C14" s="41">
        <f>SUM(C6:C13)</f>
        <v>77</v>
      </c>
      <c r="D14" s="41">
        <v>100</v>
      </c>
      <c r="E14" s="4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63" customHeight="1" thickTop="1" x14ac:dyDescent="0.25">
      <c r="A17" s="102" t="s">
        <v>175</v>
      </c>
      <c r="B17" s="103"/>
      <c r="C17" s="103"/>
      <c r="D17" s="103"/>
      <c r="E17" s="103"/>
      <c r="F17" s="3"/>
      <c r="G17" s="4"/>
      <c r="H17" s="4"/>
      <c r="I17" s="4"/>
      <c r="J17" s="4"/>
    </row>
    <row r="18" spans="1:10" s="1" customFormat="1" ht="15" x14ac:dyDescent="0.25">
      <c r="A18" s="49" t="s">
        <v>15</v>
      </c>
      <c r="B18" s="50" t="s">
        <v>1</v>
      </c>
      <c r="C18" s="51" t="s">
        <v>2</v>
      </c>
      <c r="D18" s="51" t="s">
        <v>3</v>
      </c>
      <c r="E18" s="52" t="s">
        <v>4</v>
      </c>
      <c r="F18" s="3"/>
      <c r="G18" s="4"/>
      <c r="H18" s="4"/>
      <c r="I18" s="4"/>
      <c r="J18" s="4"/>
    </row>
    <row r="19" spans="1:10" s="1" customFormat="1" ht="60" x14ac:dyDescent="0.25">
      <c r="A19" s="53" t="s">
        <v>17</v>
      </c>
      <c r="B19" s="21" t="s">
        <v>18</v>
      </c>
      <c r="C19" s="69">
        <v>4</v>
      </c>
      <c r="D19" s="17">
        <v>5</v>
      </c>
      <c r="E19" s="44" t="s">
        <v>108</v>
      </c>
    </row>
    <row r="20" spans="1:10" s="1" customFormat="1" ht="60" x14ac:dyDescent="0.25">
      <c r="A20" s="53" t="s">
        <v>144</v>
      </c>
      <c r="B20" s="21" t="s">
        <v>20</v>
      </c>
      <c r="C20" s="16"/>
      <c r="D20" s="17">
        <v>3</v>
      </c>
      <c r="E20" s="44"/>
    </row>
    <row r="21" spans="1:10" s="1" customFormat="1" ht="45" x14ac:dyDescent="0.25">
      <c r="A21" s="53" t="s">
        <v>21</v>
      </c>
      <c r="B21" s="22" t="s">
        <v>22</v>
      </c>
      <c r="C21" s="16"/>
      <c r="D21" s="17">
        <v>1</v>
      </c>
      <c r="E21" s="44"/>
    </row>
    <row r="22" spans="1:10" s="1" customFormat="1" ht="30" x14ac:dyDescent="0.25">
      <c r="A22" s="42" t="s">
        <v>23</v>
      </c>
      <c r="B22" s="22" t="s">
        <v>24</v>
      </c>
      <c r="C22" s="23"/>
      <c r="D22" s="17">
        <v>0</v>
      </c>
      <c r="E22" s="76"/>
    </row>
    <row r="23" spans="1:10" s="1" customFormat="1" ht="30" x14ac:dyDescent="0.25">
      <c r="A23" s="46" t="s">
        <v>25</v>
      </c>
      <c r="B23" s="80"/>
      <c r="C23" s="41">
        <f>SUM(C19:C22)</f>
        <v>4</v>
      </c>
      <c r="D23" s="81"/>
      <c r="E23" s="48"/>
    </row>
    <row r="24" spans="1:10" s="1" customFormat="1" ht="15" x14ac:dyDescent="0.25">
      <c r="A24" s="13"/>
      <c r="B24" s="13"/>
      <c r="C24" s="13"/>
      <c r="D24" s="13"/>
      <c r="E24" s="13"/>
    </row>
    <row r="25" spans="1:10" s="1" customFormat="1" ht="16.2" thickBot="1" x14ac:dyDescent="0.3">
      <c r="A25" s="116" t="s">
        <v>26</v>
      </c>
      <c r="B25" s="117"/>
      <c r="C25" s="117"/>
      <c r="D25" s="117"/>
      <c r="E25" s="117"/>
    </row>
    <row r="26" spans="1:10" s="1" customFormat="1" ht="26.4" customHeight="1" thickTop="1" x14ac:dyDescent="0.25">
      <c r="A26" s="106" t="s">
        <v>27</v>
      </c>
      <c r="B26" s="114"/>
      <c r="C26" s="114"/>
      <c r="D26" s="114"/>
      <c r="E26" s="115"/>
    </row>
    <row r="27" spans="1:10" s="1" customFormat="1" ht="15" x14ac:dyDescent="0.25">
      <c r="A27" s="49" t="s">
        <v>15</v>
      </c>
      <c r="B27" s="50" t="s">
        <v>1</v>
      </c>
      <c r="C27" s="51" t="s">
        <v>2</v>
      </c>
      <c r="D27" s="51" t="s">
        <v>3</v>
      </c>
      <c r="E27" s="52" t="s">
        <v>4</v>
      </c>
    </row>
    <row r="28" spans="1:10" s="1" customFormat="1" ht="75" x14ac:dyDescent="0.25">
      <c r="A28" s="42" t="s">
        <v>145</v>
      </c>
      <c r="B28" s="22" t="s">
        <v>28</v>
      </c>
      <c r="C28" s="25">
        <v>8</v>
      </c>
      <c r="D28" s="17">
        <v>10</v>
      </c>
      <c r="E28" s="44" t="s">
        <v>159</v>
      </c>
    </row>
    <row r="29" spans="1:10" s="1" customFormat="1" ht="75" x14ac:dyDescent="0.25">
      <c r="A29" s="42" t="s">
        <v>29</v>
      </c>
      <c r="B29" s="22" t="s">
        <v>30</v>
      </c>
      <c r="C29" s="73"/>
      <c r="D29" s="17">
        <v>7</v>
      </c>
      <c r="E29" s="76"/>
    </row>
    <row r="30" spans="1:10" s="1" customFormat="1" ht="60" x14ac:dyDescent="0.25">
      <c r="A30" s="42" t="s">
        <v>31</v>
      </c>
      <c r="B30" s="22" t="s">
        <v>32</v>
      </c>
      <c r="C30" s="73"/>
      <c r="D30" s="17">
        <v>4</v>
      </c>
      <c r="E30" s="76"/>
    </row>
    <row r="31" spans="1:10" s="1" customFormat="1" ht="45" x14ac:dyDescent="0.25">
      <c r="A31" s="42" t="s">
        <v>33</v>
      </c>
      <c r="B31" s="22" t="s">
        <v>34</v>
      </c>
      <c r="C31" s="73"/>
      <c r="D31" s="17">
        <v>0</v>
      </c>
      <c r="E31" s="77"/>
    </row>
    <row r="32" spans="1:10" s="1" customFormat="1" ht="15" x14ac:dyDescent="0.25">
      <c r="A32" s="46" t="s">
        <v>35</v>
      </c>
      <c r="B32" s="80"/>
      <c r="C32" s="41">
        <f>SUM(C28:C31)</f>
        <v>8</v>
      </c>
      <c r="D32" s="81"/>
      <c r="E32" s="48"/>
    </row>
    <row r="33" spans="1:8" s="1" customFormat="1" ht="15" x14ac:dyDescent="0.25">
      <c r="A33" s="13"/>
      <c r="B33" s="13"/>
      <c r="C33" s="13"/>
      <c r="D33" s="13"/>
      <c r="E33" s="13"/>
    </row>
    <row r="34" spans="1:8" s="1" customFormat="1" ht="69" customHeight="1" x14ac:dyDescent="0.25">
      <c r="A34" s="106" t="s">
        <v>176</v>
      </c>
      <c r="B34" s="114"/>
      <c r="C34" s="114"/>
      <c r="D34" s="114"/>
      <c r="E34" s="115"/>
    </row>
    <row r="35" spans="1:8" s="1" customFormat="1" ht="15" x14ac:dyDescent="0.25">
      <c r="A35" s="49" t="s">
        <v>15</v>
      </c>
      <c r="B35" s="50" t="s">
        <v>1</v>
      </c>
      <c r="C35" s="51" t="s">
        <v>2</v>
      </c>
      <c r="D35" s="51" t="s">
        <v>3</v>
      </c>
      <c r="E35" s="52" t="s">
        <v>4</v>
      </c>
    </row>
    <row r="36" spans="1:8" s="1" customFormat="1" ht="75" x14ac:dyDescent="0.25">
      <c r="A36" s="42" t="s">
        <v>36</v>
      </c>
      <c r="B36" s="22" t="s">
        <v>28</v>
      </c>
      <c r="C36" s="27">
        <v>8</v>
      </c>
      <c r="D36" s="17">
        <v>10</v>
      </c>
      <c r="E36" s="45" t="s">
        <v>160</v>
      </c>
    </row>
    <row r="37" spans="1:8" s="1" customFormat="1" ht="75" x14ac:dyDescent="0.25">
      <c r="A37" s="42" t="s">
        <v>37</v>
      </c>
      <c r="B37" s="22" t="s">
        <v>30</v>
      </c>
      <c r="C37" s="27"/>
      <c r="D37" s="17">
        <v>7</v>
      </c>
      <c r="E37" s="44"/>
    </row>
    <row r="38" spans="1:8" s="1" customFormat="1" ht="60" x14ac:dyDescent="0.25">
      <c r="A38" s="42" t="s">
        <v>38</v>
      </c>
      <c r="B38" s="22" t="s">
        <v>32</v>
      </c>
      <c r="C38" s="27"/>
      <c r="D38" s="17">
        <v>4</v>
      </c>
      <c r="E38" s="45"/>
    </row>
    <row r="39" spans="1:8" s="1" customFormat="1" ht="45" x14ac:dyDescent="0.25">
      <c r="A39" s="42" t="s">
        <v>39</v>
      </c>
      <c r="B39" s="22" t="s">
        <v>34</v>
      </c>
      <c r="C39" s="27"/>
      <c r="D39" s="17">
        <v>0</v>
      </c>
      <c r="E39" s="45"/>
      <c r="F39" s="2"/>
      <c r="G39" s="2"/>
      <c r="H39" s="2"/>
    </row>
    <row r="40" spans="1:8" s="1" customFormat="1" ht="15" x14ac:dyDescent="0.25">
      <c r="A40" s="46" t="s">
        <v>40</v>
      </c>
      <c r="B40" s="80"/>
      <c r="C40" s="47">
        <f>SUM(C36:C39)</f>
        <v>8</v>
      </c>
      <c r="D40" s="82"/>
      <c r="E40" s="48"/>
    </row>
    <row r="41" spans="1:8" s="1" customFormat="1" ht="15" x14ac:dyDescent="0.25">
      <c r="A41" s="13"/>
      <c r="B41" s="13"/>
      <c r="C41" s="13"/>
      <c r="D41" s="13"/>
      <c r="E41" s="13"/>
    </row>
    <row r="42" spans="1:8" s="1" customFormat="1" ht="91.95" customHeight="1" x14ac:dyDescent="0.25">
      <c r="A42" s="106" t="s">
        <v>177</v>
      </c>
      <c r="B42" s="107"/>
      <c r="C42" s="107"/>
      <c r="D42" s="107"/>
      <c r="E42" s="108"/>
      <c r="F42" s="2"/>
      <c r="G42" s="2"/>
      <c r="H42" s="2"/>
    </row>
    <row r="43" spans="1:8" s="1" customFormat="1" ht="15" x14ac:dyDescent="0.25">
      <c r="A43" s="49" t="s">
        <v>15</v>
      </c>
      <c r="B43" s="50" t="s">
        <v>1</v>
      </c>
      <c r="C43" s="51" t="s">
        <v>2</v>
      </c>
      <c r="D43" s="51" t="s">
        <v>3</v>
      </c>
      <c r="E43" s="52" t="s">
        <v>4</v>
      </c>
    </row>
    <row r="44" spans="1:8" s="1" customFormat="1" ht="180" x14ac:dyDescent="0.25">
      <c r="A44" s="42" t="s">
        <v>227</v>
      </c>
      <c r="B44" s="22" t="s">
        <v>42</v>
      </c>
      <c r="C44" s="16">
        <v>19</v>
      </c>
      <c r="D44" s="17">
        <v>25</v>
      </c>
      <c r="E44" s="44" t="s">
        <v>156</v>
      </c>
    </row>
    <row r="45" spans="1:8" s="1" customFormat="1" ht="165" x14ac:dyDescent="0.25">
      <c r="A45" s="42" t="s">
        <v>43</v>
      </c>
      <c r="B45" s="22" t="s">
        <v>44</v>
      </c>
      <c r="C45" s="23"/>
      <c r="D45" s="17">
        <v>15</v>
      </c>
      <c r="E45" s="75"/>
      <c r="F45" s="2"/>
      <c r="G45" s="2"/>
      <c r="H45" s="2"/>
    </row>
    <row r="46" spans="1:8" s="1" customFormat="1" ht="195" x14ac:dyDescent="0.25">
      <c r="A46" s="42" t="s">
        <v>45</v>
      </c>
      <c r="B46" s="22" t="s">
        <v>46</v>
      </c>
      <c r="C46" s="23"/>
      <c r="D46" s="17">
        <v>5</v>
      </c>
      <c r="E46" s="75"/>
      <c r="F46" s="2"/>
      <c r="G46" s="2"/>
      <c r="H46" s="2"/>
    </row>
    <row r="47" spans="1:8" s="1" customFormat="1" ht="150" x14ac:dyDescent="0.25">
      <c r="A47" s="42" t="s">
        <v>47</v>
      </c>
      <c r="B47" s="22" t="s">
        <v>34</v>
      </c>
      <c r="C47" s="23"/>
      <c r="D47" s="17">
        <v>0</v>
      </c>
      <c r="E47" s="75"/>
      <c r="F47" s="2"/>
      <c r="G47" s="2"/>
      <c r="H47" s="2"/>
    </row>
    <row r="48" spans="1:8" s="1" customFormat="1" ht="15" x14ac:dyDescent="0.25">
      <c r="A48" s="46" t="s">
        <v>48</v>
      </c>
      <c r="B48" s="80"/>
      <c r="C48" s="41">
        <f>SUM(C44:C47)</f>
        <v>19</v>
      </c>
      <c r="D48" s="81"/>
      <c r="E48" s="48"/>
    </row>
    <row r="49" spans="1:5" s="1" customFormat="1" ht="15" x14ac:dyDescent="0.25">
      <c r="A49" s="13"/>
      <c r="B49" s="13"/>
      <c r="C49" s="13"/>
      <c r="D49" s="13"/>
      <c r="E49" s="13"/>
    </row>
    <row r="50" spans="1:5" s="1" customFormat="1" ht="39.6" customHeight="1" x14ac:dyDescent="0.25">
      <c r="A50" s="106" t="s">
        <v>179</v>
      </c>
      <c r="B50" s="107"/>
      <c r="C50" s="107"/>
      <c r="D50" s="107"/>
      <c r="E50" s="108"/>
    </row>
    <row r="51" spans="1:5" s="1" customFormat="1" ht="15" x14ac:dyDescent="0.25">
      <c r="A51" s="49" t="s">
        <v>15</v>
      </c>
      <c r="B51" s="50" t="s">
        <v>1</v>
      </c>
      <c r="C51" s="51" t="s">
        <v>2</v>
      </c>
      <c r="D51" s="51" t="s">
        <v>3</v>
      </c>
      <c r="E51" s="52" t="s">
        <v>4</v>
      </c>
    </row>
    <row r="52" spans="1:5" s="1" customFormat="1" ht="75" x14ac:dyDescent="0.25">
      <c r="A52" s="42" t="s">
        <v>49</v>
      </c>
      <c r="B52" s="22" t="s">
        <v>28</v>
      </c>
      <c r="C52" s="16">
        <v>8</v>
      </c>
      <c r="D52" s="17">
        <v>10</v>
      </c>
      <c r="E52" s="44" t="s">
        <v>157</v>
      </c>
    </row>
    <row r="53" spans="1:5" s="1" customFormat="1" ht="90" x14ac:dyDescent="0.25">
      <c r="A53" s="42" t="s">
        <v>50</v>
      </c>
      <c r="B53" s="22" t="s">
        <v>30</v>
      </c>
      <c r="C53" s="23"/>
      <c r="D53" s="17">
        <v>7</v>
      </c>
      <c r="E53" s="44"/>
    </row>
    <row r="54" spans="1:5" s="1" customFormat="1" ht="105" x14ac:dyDescent="0.25">
      <c r="A54" s="42" t="s">
        <v>51</v>
      </c>
      <c r="B54" s="22" t="s">
        <v>32</v>
      </c>
      <c r="C54" s="23"/>
      <c r="D54" s="17">
        <v>4</v>
      </c>
      <c r="E54" s="45"/>
    </row>
    <row r="55" spans="1:5" s="1" customFormat="1" ht="90" x14ac:dyDescent="0.25">
      <c r="A55" s="42" t="s">
        <v>52</v>
      </c>
      <c r="B55" s="22" t="s">
        <v>34</v>
      </c>
      <c r="C55" s="23"/>
      <c r="D55" s="17">
        <v>0</v>
      </c>
      <c r="E55" s="45"/>
    </row>
    <row r="56" spans="1:5" s="1" customFormat="1" ht="15" x14ac:dyDescent="0.25">
      <c r="A56" s="46" t="s">
        <v>53</v>
      </c>
      <c r="B56" s="80"/>
      <c r="C56" s="47">
        <f>SUM(C52:C55)</f>
        <v>8</v>
      </c>
      <c r="D56" s="82"/>
      <c r="E56" s="48"/>
    </row>
    <row r="57" spans="1:5" s="1" customFormat="1" ht="15" x14ac:dyDescent="0.25">
      <c r="A57" s="13"/>
      <c r="B57" s="13"/>
      <c r="C57" s="13"/>
      <c r="D57" s="13"/>
      <c r="E57" s="13"/>
    </row>
    <row r="58" spans="1:5" s="1" customFormat="1" ht="36.6" customHeight="1" x14ac:dyDescent="0.25">
      <c r="A58" s="106" t="s">
        <v>180</v>
      </c>
      <c r="B58" s="107"/>
      <c r="C58" s="107"/>
      <c r="D58" s="107"/>
      <c r="E58" s="108"/>
    </row>
    <row r="59" spans="1:5" s="1" customFormat="1" ht="15" x14ac:dyDescent="0.25">
      <c r="A59" s="49" t="s">
        <v>15</v>
      </c>
      <c r="B59" s="50" t="s">
        <v>1</v>
      </c>
      <c r="C59" s="51" t="s">
        <v>2</v>
      </c>
      <c r="D59" s="51" t="s">
        <v>3</v>
      </c>
      <c r="E59" s="52" t="s">
        <v>4</v>
      </c>
    </row>
    <row r="60" spans="1:5" s="1" customFormat="1" ht="75" x14ac:dyDescent="0.25">
      <c r="A60" s="42" t="s">
        <v>54</v>
      </c>
      <c r="B60" s="22" t="s">
        <v>55</v>
      </c>
      <c r="C60" s="16">
        <v>5</v>
      </c>
      <c r="D60" s="17">
        <v>5</v>
      </c>
      <c r="E60" s="48"/>
    </row>
    <row r="61" spans="1:5" ht="75" x14ac:dyDescent="0.3">
      <c r="A61" s="42" t="s">
        <v>56</v>
      </c>
      <c r="B61" s="22" t="s">
        <v>57</v>
      </c>
      <c r="C61" s="16"/>
      <c r="D61" s="17">
        <v>3</v>
      </c>
      <c r="E61" s="44"/>
    </row>
    <row r="62" spans="1:5" ht="60" x14ac:dyDescent="0.3">
      <c r="A62" s="42" t="s">
        <v>58</v>
      </c>
      <c r="B62" s="22" t="s">
        <v>59</v>
      </c>
      <c r="C62" s="29"/>
      <c r="D62" s="17">
        <v>1</v>
      </c>
      <c r="E62" s="44"/>
    </row>
    <row r="63" spans="1:5" ht="45" x14ac:dyDescent="0.3">
      <c r="A63" s="42" t="s">
        <v>60</v>
      </c>
      <c r="B63" s="22" t="s">
        <v>34</v>
      </c>
      <c r="C63" s="29"/>
      <c r="D63" s="17">
        <v>0</v>
      </c>
      <c r="E63" s="44"/>
    </row>
    <row r="64" spans="1:5" ht="15" x14ac:dyDescent="0.3">
      <c r="A64" s="46" t="s">
        <v>61</v>
      </c>
      <c r="B64" s="80"/>
      <c r="C64" s="41">
        <f>SUM(C60:C63)</f>
        <v>5</v>
      </c>
      <c r="D64" s="81"/>
      <c r="E64" s="48"/>
    </row>
    <row r="65" spans="1:5" ht="15" x14ac:dyDescent="0.3">
      <c r="A65" s="36"/>
      <c r="B65" s="37"/>
      <c r="C65" s="38"/>
      <c r="D65" s="38"/>
      <c r="E65" s="39"/>
    </row>
    <row r="66" spans="1:5" ht="16.2" thickBot="1" x14ac:dyDescent="0.35">
      <c r="A66" s="116" t="s">
        <v>62</v>
      </c>
      <c r="B66" s="117"/>
      <c r="C66" s="117"/>
      <c r="D66" s="117"/>
      <c r="E66" s="117"/>
    </row>
    <row r="67" spans="1:5" ht="191.4"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64</v>
      </c>
      <c r="C69" s="69">
        <v>10</v>
      </c>
      <c r="D69" s="17">
        <v>10</v>
      </c>
      <c r="E69" s="44" t="s">
        <v>109</v>
      </c>
    </row>
    <row r="70" spans="1:5" ht="15.6" x14ac:dyDescent="0.3">
      <c r="A70" s="42" t="s">
        <v>65</v>
      </c>
      <c r="B70" s="22" t="s">
        <v>66</v>
      </c>
      <c r="C70" s="23"/>
      <c r="D70" s="30">
        <v>7</v>
      </c>
      <c r="E70" s="44"/>
    </row>
    <row r="71" spans="1:5" ht="15.6" x14ac:dyDescent="0.3">
      <c r="A71" s="42" t="s">
        <v>67</v>
      </c>
      <c r="B71" s="22" t="s">
        <v>68</v>
      </c>
      <c r="C71" s="23"/>
      <c r="D71" s="30">
        <v>3</v>
      </c>
      <c r="E71" s="44"/>
    </row>
    <row r="72" spans="1:5" ht="15.6" x14ac:dyDescent="0.3">
      <c r="A72" s="42" t="s">
        <v>69</v>
      </c>
      <c r="B72" s="22" t="s">
        <v>34</v>
      </c>
      <c r="C72" s="23"/>
      <c r="D72" s="30">
        <v>0</v>
      </c>
      <c r="E72" s="44"/>
    </row>
    <row r="73" spans="1:5" ht="15" x14ac:dyDescent="0.3">
      <c r="A73" s="46" t="s">
        <v>70</v>
      </c>
      <c r="B73" s="80"/>
      <c r="C73" s="47">
        <f>SUM(C69:C72)</f>
        <v>10</v>
      </c>
      <c r="D73" s="82"/>
      <c r="E73" s="48"/>
    </row>
    <row r="74" spans="1:5" ht="15.6" x14ac:dyDescent="0.3">
      <c r="A74" s="70"/>
      <c r="B74" s="70"/>
      <c r="C74" s="70"/>
      <c r="D74" s="70"/>
      <c r="E74" s="70"/>
    </row>
    <row r="75" spans="1:5" ht="16.2" thickBot="1" x14ac:dyDescent="0.35">
      <c r="A75" s="116" t="s">
        <v>182</v>
      </c>
      <c r="B75" s="117"/>
      <c r="C75" s="117"/>
      <c r="D75" s="117"/>
      <c r="E75" s="117"/>
    </row>
    <row r="76" spans="1:5" ht="109.2" customHeight="1" thickTop="1" x14ac:dyDescent="0.3">
      <c r="A76" s="109" t="s">
        <v>183</v>
      </c>
      <c r="B76" s="110"/>
      <c r="C76" s="110"/>
      <c r="D76" s="110"/>
      <c r="E76" s="111"/>
    </row>
    <row r="77" spans="1:5" ht="15" x14ac:dyDescent="0.3">
      <c r="A77" s="49" t="s">
        <v>15</v>
      </c>
      <c r="B77" s="50" t="s">
        <v>1</v>
      </c>
      <c r="C77" s="51" t="s">
        <v>2</v>
      </c>
      <c r="D77" s="51" t="s">
        <v>3</v>
      </c>
      <c r="E77" s="52" t="s">
        <v>4</v>
      </c>
    </row>
    <row r="78" spans="1:5" ht="105" x14ac:dyDescent="0.3">
      <c r="A78" s="42" t="s">
        <v>71</v>
      </c>
      <c r="B78" s="22" t="s">
        <v>42</v>
      </c>
      <c r="C78" s="16"/>
      <c r="D78" s="17">
        <v>25</v>
      </c>
      <c r="E78" s="48"/>
    </row>
    <row r="79" spans="1:5" ht="285" x14ac:dyDescent="0.3">
      <c r="A79" s="42" t="s">
        <v>72</v>
      </c>
      <c r="B79" s="22" t="s">
        <v>44</v>
      </c>
      <c r="C79" s="16">
        <v>15</v>
      </c>
      <c r="D79" s="17">
        <v>15</v>
      </c>
      <c r="E79" s="44" t="s">
        <v>158</v>
      </c>
    </row>
    <row r="80" spans="1:5" ht="90" x14ac:dyDescent="0.3">
      <c r="A80" s="42" t="s">
        <v>73</v>
      </c>
      <c r="B80" s="22" t="s">
        <v>46</v>
      </c>
      <c r="C80" s="23"/>
      <c r="D80" s="17">
        <v>5</v>
      </c>
      <c r="E80" s="44"/>
    </row>
    <row r="81" spans="1:5" ht="90" x14ac:dyDescent="0.3">
      <c r="A81" s="42" t="s">
        <v>74</v>
      </c>
      <c r="B81" s="22" t="s">
        <v>34</v>
      </c>
      <c r="C81" s="31"/>
      <c r="D81" s="17">
        <v>0</v>
      </c>
      <c r="E81" s="44"/>
    </row>
    <row r="82" spans="1:5" ht="15" x14ac:dyDescent="0.3">
      <c r="A82" s="46" t="s">
        <v>75</v>
      </c>
      <c r="B82" s="80"/>
      <c r="C82" s="41">
        <f>SUM(C78:C81)</f>
        <v>15</v>
      </c>
      <c r="D82" s="81"/>
      <c r="E82" s="48"/>
    </row>
    <row r="83" spans="1:5" x14ac:dyDescent="0.3">
      <c r="A83" s="5"/>
      <c r="B83" s="4"/>
      <c r="C83" s="6"/>
      <c r="D83" s="6"/>
      <c r="E83" s="7"/>
    </row>
    <row r="84" spans="1:5" ht="16.2" thickBot="1" x14ac:dyDescent="0.35">
      <c r="A84" s="87" t="s">
        <v>76</v>
      </c>
      <c r="B84" s="88"/>
      <c r="C84" s="89">
        <f>SUM(C23+C32+C40+C48+C56+C64+C73+C82)</f>
        <v>77</v>
      </c>
      <c r="D84" s="89">
        <v>100</v>
      </c>
      <c r="E84" s="87"/>
    </row>
    <row r="85" spans="1:5" ht="15" thickTop="1" x14ac:dyDescent="0.3"/>
  </sheetData>
  <sheetProtection algorithmName="SHA-512" hashValue="7RQiQW3IxRgjGyNIY2Lj8xCk6/rlzPBBqq4swILegxkyrf8bikRMcvXZ+4BbRGcDVS0U/ekDxuaUkAQsphemMA==" saltValue="nE1hO+hJ1WJcAIeWEJn2WA==" spinCount="100000" sheet="1" objects="1" sort="0"/>
  <mergeCells count="17">
    <mergeCell ref="A76:E76"/>
    <mergeCell ref="A66:E66"/>
    <mergeCell ref="A67:E67"/>
    <mergeCell ref="A75:E75"/>
    <mergeCell ref="A17:E17"/>
    <mergeCell ref="A25:E25"/>
    <mergeCell ref="A26:E26"/>
    <mergeCell ref="A34:E34"/>
    <mergeCell ref="A42:E42"/>
    <mergeCell ref="A50:E50"/>
    <mergeCell ref="A58:E58"/>
    <mergeCell ref="F5:J5"/>
    <mergeCell ref="F15:J15"/>
    <mergeCell ref="A1:E1"/>
    <mergeCell ref="A2:E2"/>
    <mergeCell ref="A3:E3"/>
    <mergeCell ref="A4:E4"/>
  </mergeCells>
  <pageMargins left="0.7" right="0.7" top="0.75" bottom="0.75" header="0.3" footer="0.3"/>
  <pageSetup scale="32" orientation="portrait" verticalDpi="597" r:id="rId1"/>
  <rowBreaks count="2" manualBreakCount="2">
    <brk id="40" max="4" man="1"/>
    <brk id="64" max="4" man="1"/>
  </rowBreaks>
  <tableParts count="9">
    <tablePart r:id="rId2"/>
    <tablePart r:id="rId3"/>
    <tablePart r:id="rId4"/>
    <tablePart r:id="rId5"/>
    <tablePart r:id="rId6"/>
    <tablePart r:id="rId7"/>
    <tablePart r:id="rId8"/>
    <tablePart r:id="rId9"/>
    <tablePart r:id="rId1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92540-ADEA-4A8E-8461-F711321BB80A}">
  <dimension ref="A1:J85"/>
  <sheetViews>
    <sheetView topLeftCell="A3" zoomScaleNormal="100" workbookViewId="0">
      <selection activeCell="A3" sqref="A3:XFD3"/>
    </sheetView>
  </sheetViews>
  <sheetFormatPr defaultRowHeight="14.4" x14ac:dyDescent="0.3"/>
  <cols>
    <col min="1" max="1" width="77.6640625" customWidth="1"/>
    <col min="2" max="2" width="41" customWidth="1"/>
    <col min="3" max="3" width="25.6640625" customWidth="1"/>
    <col min="4" max="4" width="26.33203125" customWidth="1"/>
    <col min="5" max="5" width="85.664062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83</v>
      </c>
      <c r="B2" s="98"/>
      <c r="C2" s="98"/>
      <c r="D2" s="98"/>
      <c r="E2" s="98"/>
    </row>
    <row r="3" spans="1:10" s="1" customFormat="1" ht="33.6" customHeight="1" thickTop="1" x14ac:dyDescent="0.25">
      <c r="A3" s="99" t="s">
        <v>178</v>
      </c>
      <c r="B3" s="99"/>
      <c r="C3" s="99"/>
      <c r="D3" s="99"/>
      <c r="E3" s="99"/>
      <c r="F3" s="2"/>
      <c r="G3" s="2"/>
      <c r="H3" s="2"/>
      <c r="I3" s="2"/>
    </row>
    <row r="4" spans="1:10" s="1" customFormat="1" ht="18" thickBot="1" x14ac:dyDescent="0.3">
      <c r="A4" s="100" t="s">
        <v>5</v>
      </c>
      <c r="B4" s="101"/>
      <c r="C4" s="101"/>
      <c r="D4" s="101"/>
      <c r="E4" s="101"/>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5</v>
      </c>
      <c r="D6" s="17">
        <v>5</v>
      </c>
      <c r="E6" s="44"/>
    </row>
    <row r="7" spans="1:10" s="1" customFormat="1" ht="15" x14ac:dyDescent="0.25">
      <c r="A7" s="42" t="s">
        <v>7</v>
      </c>
      <c r="B7" s="79"/>
      <c r="C7" s="16">
        <f>C32</f>
        <v>8</v>
      </c>
      <c r="D7" s="17">
        <v>10</v>
      </c>
      <c r="E7" s="44"/>
    </row>
    <row r="8" spans="1:10" s="1" customFormat="1" ht="15" x14ac:dyDescent="0.25">
      <c r="A8" s="42" t="s">
        <v>8</v>
      </c>
      <c r="B8" s="79"/>
      <c r="C8" s="16">
        <f>C40</f>
        <v>8</v>
      </c>
      <c r="D8" s="17">
        <v>10</v>
      </c>
      <c r="E8" s="44"/>
    </row>
    <row r="9" spans="1:10" s="1" customFormat="1" ht="15" x14ac:dyDescent="0.25">
      <c r="A9" s="42" t="s">
        <v>9</v>
      </c>
      <c r="B9" s="79"/>
      <c r="C9" s="16">
        <f>C48</f>
        <v>19</v>
      </c>
      <c r="D9" s="17">
        <v>25</v>
      </c>
      <c r="E9" s="44"/>
    </row>
    <row r="10" spans="1:10" s="1" customFormat="1" ht="15" x14ac:dyDescent="0.25">
      <c r="A10" s="42" t="s">
        <v>10</v>
      </c>
      <c r="B10" s="79"/>
      <c r="C10" s="16">
        <f>C56</f>
        <v>8</v>
      </c>
      <c r="D10" s="17">
        <v>10</v>
      </c>
      <c r="E10" s="44"/>
    </row>
    <row r="11" spans="1:10" s="1" customFormat="1" ht="15" x14ac:dyDescent="0.25">
      <c r="A11" s="42" t="s">
        <v>11</v>
      </c>
      <c r="B11" s="79"/>
      <c r="C11" s="16">
        <f>C64</f>
        <v>4</v>
      </c>
      <c r="D11" s="17">
        <v>5</v>
      </c>
      <c r="E11" s="44"/>
    </row>
    <row r="12" spans="1:10" s="1" customFormat="1" ht="15" x14ac:dyDescent="0.25">
      <c r="A12" s="42" t="s">
        <v>12</v>
      </c>
      <c r="B12" s="79"/>
      <c r="C12" s="16">
        <f>C73</f>
        <v>7</v>
      </c>
      <c r="D12" s="17">
        <v>10</v>
      </c>
      <c r="E12" s="44"/>
    </row>
    <row r="13" spans="1:10" s="1" customFormat="1" ht="15" x14ac:dyDescent="0.25">
      <c r="A13" s="42" t="s">
        <v>13</v>
      </c>
      <c r="B13" s="79"/>
      <c r="C13" s="16">
        <f>C82</f>
        <v>14</v>
      </c>
      <c r="D13" s="17">
        <v>25</v>
      </c>
      <c r="E13" s="44"/>
    </row>
    <row r="14" spans="1:10" s="1" customFormat="1" ht="15" x14ac:dyDescent="0.25">
      <c r="A14" s="46" t="s">
        <v>14</v>
      </c>
      <c r="B14" s="80"/>
      <c r="C14" s="41">
        <f>SUM(C6:C13)</f>
        <v>73</v>
      </c>
      <c r="D14" s="41">
        <v>100</v>
      </c>
      <c r="E14" s="4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67.95" customHeight="1" thickTop="1" x14ac:dyDescent="0.25">
      <c r="A17" s="102" t="s">
        <v>175</v>
      </c>
      <c r="B17" s="103"/>
      <c r="C17" s="103"/>
      <c r="D17" s="103"/>
      <c r="E17" s="103"/>
      <c r="F17" s="3"/>
      <c r="G17" s="4"/>
      <c r="H17" s="4"/>
      <c r="I17" s="4"/>
      <c r="J17" s="4"/>
    </row>
    <row r="18" spans="1:10" s="1" customFormat="1" ht="15" x14ac:dyDescent="0.25">
      <c r="A18" s="49" t="s">
        <v>15</v>
      </c>
      <c r="B18" s="50" t="s">
        <v>1</v>
      </c>
      <c r="C18" s="51" t="s">
        <v>2</v>
      </c>
      <c r="D18" s="51" t="s">
        <v>3</v>
      </c>
      <c r="E18" s="52" t="s">
        <v>4</v>
      </c>
      <c r="F18" s="3"/>
      <c r="G18" s="4"/>
      <c r="H18" s="4"/>
      <c r="I18" s="4"/>
      <c r="J18" s="4"/>
    </row>
    <row r="19" spans="1:10" s="1" customFormat="1" ht="60" x14ac:dyDescent="0.25">
      <c r="A19" s="53" t="s">
        <v>17</v>
      </c>
      <c r="B19" s="21" t="s">
        <v>18</v>
      </c>
      <c r="C19" s="69">
        <v>5</v>
      </c>
      <c r="D19" s="17">
        <v>5</v>
      </c>
      <c r="E19" s="44" t="s">
        <v>110</v>
      </c>
    </row>
    <row r="20" spans="1:10" s="1" customFormat="1" ht="60" x14ac:dyDescent="0.25">
      <c r="A20" s="53" t="s">
        <v>144</v>
      </c>
      <c r="B20" s="21" t="s">
        <v>20</v>
      </c>
      <c r="C20" s="16"/>
      <c r="D20" s="17">
        <v>3</v>
      </c>
      <c r="E20" s="44"/>
    </row>
    <row r="21" spans="1:10" s="1" customFormat="1" ht="45" x14ac:dyDescent="0.25">
      <c r="A21" s="53" t="s">
        <v>21</v>
      </c>
      <c r="B21" s="22" t="s">
        <v>22</v>
      </c>
      <c r="C21" s="16"/>
      <c r="D21" s="17">
        <v>1</v>
      </c>
      <c r="E21" s="44"/>
    </row>
    <row r="22" spans="1:10" s="1" customFormat="1" ht="30" x14ac:dyDescent="0.25">
      <c r="A22" s="42" t="s">
        <v>23</v>
      </c>
      <c r="B22" s="22" t="s">
        <v>24</v>
      </c>
      <c r="C22" s="23"/>
      <c r="D22" s="17">
        <v>0</v>
      </c>
      <c r="E22" s="62"/>
    </row>
    <row r="23" spans="1:10" s="1" customFormat="1" ht="30" x14ac:dyDescent="0.25">
      <c r="A23" s="46" t="s">
        <v>25</v>
      </c>
      <c r="B23" s="80"/>
      <c r="C23" s="41">
        <f>SUM(C19:C22)</f>
        <v>5</v>
      </c>
      <c r="D23" s="81"/>
      <c r="E23" s="48"/>
    </row>
    <row r="24" spans="1:10" s="1" customFormat="1" ht="15" x14ac:dyDescent="0.25">
      <c r="A24" s="13"/>
      <c r="B24" s="13"/>
      <c r="C24" s="13"/>
      <c r="D24" s="13"/>
      <c r="E24" s="13"/>
    </row>
    <row r="25" spans="1:10" s="1" customFormat="1" ht="18" thickBot="1" x14ac:dyDescent="0.3">
      <c r="A25" s="104" t="s">
        <v>26</v>
      </c>
      <c r="B25" s="105"/>
      <c r="C25" s="105"/>
      <c r="D25" s="105"/>
      <c r="E25" s="105"/>
    </row>
    <row r="26" spans="1:10" s="1" customFormat="1" ht="22.95" customHeight="1" thickTop="1" x14ac:dyDescent="0.25">
      <c r="A26" s="106" t="s">
        <v>27</v>
      </c>
      <c r="B26" s="114"/>
      <c r="C26" s="114"/>
      <c r="D26" s="114"/>
      <c r="E26" s="115"/>
    </row>
    <row r="27" spans="1:10" s="1" customFormat="1" ht="15" x14ac:dyDescent="0.25">
      <c r="A27" s="10" t="s">
        <v>15</v>
      </c>
      <c r="B27" s="11" t="s">
        <v>1</v>
      </c>
      <c r="C27" s="12" t="s">
        <v>2</v>
      </c>
      <c r="D27" s="12" t="s">
        <v>3</v>
      </c>
      <c r="E27" s="12" t="s">
        <v>4</v>
      </c>
    </row>
    <row r="28" spans="1:10" s="1" customFormat="1" ht="75" x14ac:dyDescent="0.25">
      <c r="A28" s="14" t="s">
        <v>145</v>
      </c>
      <c r="B28" s="22" t="s">
        <v>28</v>
      </c>
      <c r="C28" s="25">
        <v>8</v>
      </c>
      <c r="D28" s="17">
        <v>10</v>
      </c>
      <c r="E28" s="18" t="s">
        <v>164</v>
      </c>
    </row>
    <row r="29" spans="1:10" s="1" customFormat="1" ht="75" x14ac:dyDescent="0.25">
      <c r="A29" s="14" t="s">
        <v>29</v>
      </c>
      <c r="B29" s="22" t="s">
        <v>30</v>
      </c>
      <c r="C29" s="63"/>
      <c r="D29" s="17">
        <v>7</v>
      </c>
      <c r="E29" s="64"/>
    </row>
    <row r="30" spans="1:10" s="1" customFormat="1" ht="60" x14ac:dyDescent="0.25">
      <c r="A30" s="14" t="s">
        <v>31</v>
      </c>
      <c r="B30" s="22" t="s">
        <v>32</v>
      </c>
      <c r="C30" s="63"/>
      <c r="D30" s="17">
        <v>4</v>
      </c>
      <c r="E30" s="64"/>
    </row>
    <row r="31" spans="1:10" s="1" customFormat="1" ht="45" x14ac:dyDescent="0.25">
      <c r="A31" s="14" t="s">
        <v>33</v>
      </c>
      <c r="B31" s="22" t="s">
        <v>34</v>
      </c>
      <c r="C31" s="63"/>
      <c r="D31" s="17">
        <v>0</v>
      </c>
      <c r="E31" s="65"/>
    </row>
    <row r="32" spans="1:10" s="1" customFormat="1" ht="15" x14ac:dyDescent="0.25">
      <c r="A32" s="19" t="s">
        <v>35</v>
      </c>
      <c r="B32" s="15"/>
      <c r="C32" s="20">
        <f>SUM(C28:C31)</f>
        <v>8</v>
      </c>
      <c r="D32" s="24"/>
      <c r="E32" s="18"/>
    </row>
    <row r="33" spans="1:8" s="1" customFormat="1" ht="15" x14ac:dyDescent="0.25">
      <c r="A33" s="13"/>
      <c r="B33" s="13"/>
      <c r="C33" s="13"/>
      <c r="D33" s="13"/>
      <c r="E33" s="13"/>
    </row>
    <row r="34" spans="1:8" s="1" customFormat="1" ht="106.95" customHeight="1" x14ac:dyDescent="0.25">
      <c r="A34" s="106" t="s">
        <v>176</v>
      </c>
      <c r="B34" s="114"/>
      <c r="C34" s="114"/>
      <c r="D34" s="114"/>
      <c r="E34" s="115"/>
    </row>
    <row r="35" spans="1:8" s="1" customFormat="1" ht="15" x14ac:dyDescent="0.25">
      <c r="A35" s="10" t="s">
        <v>15</v>
      </c>
      <c r="B35" s="11" t="s">
        <v>1</v>
      </c>
      <c r="C35" s="12" t="s">
        <v>2</v>
      </c>
      <c r="D35" s="12" t="s">
        <v>3</v>
      </c>
      <c r="E35" s="12" t="s">
        <v>4</v>
      </c>
    </row>
    <row r="36" spans="1:8" s="1" customFormat="1" ht="75" x14ac:dyDescent="0.25">
      <c r="A36" s="14" t="s">
        <v>36</v>
      </c>
      <c r="B36" s="22" t="s">
        <v>28</v>
      </c>
      <c r="C36" s="27">
        <v>8</v>
      </c>
      <c r="D36" s="17">
        <v>10</v>
      </c>
      <c r="E36" s="18" t="s">
        <v>112</v>
      </c>
    </row>
    <row r="37" spans="1:8" s="1" customFormat="1" ht="75" x14ac:dyDescent="0.25">
      <c r="A37" s="14" t="s">
        <v>37</v>
      </c>
      <c r="B37" s="22" t="s">
        <v>30</v>
      </c>
      <c r="C37" s="27"/>
      <c r="D37" s="17">
        <v>7</v>
      </c>
      <c r="E37" s="18"/>
    </row>
    <row r="38" spans="1:8" s="1" customFormat="1" ht="60" x14ac:dyDescent="0.25">
      <c r="A38" s="14" t="s">
        <v>38</v>
      </c>
      <c r="B38" s="22" t="s">
        <v>32</v>
      </c>
      <c r="C38" s="27"/>
      <c r="D38" s="17">
        <v>4</v>
      </c>
      <c r="E38" s="25"/>
    </row>
    <row r="39" spans="1:8" s="1" customFormat="1" ht="45" x14ac:dyDescent="0.25">
      <c r="A39" s="14" t="s">
        <v>39</v>
      </c>
      <c r="B39" s="22" t="s">
        <v>34</v>
      </c>
      <c r="C39" s="27"/>
      <c r="D39" s="17">
        <v>0</v>
      </c>
      <c r="E39" s="25"/>
    </row>
    <row r="40" spans="1:8" s="1" customFormat="1" ht="15" x14ac:dyDescent="0.25">
      <c r="A40" s="19" t="s">
        <v>40</v>
      </c>
      <c r="B40" s="15"/>
      <c r="C40" s="17">
        <f>SUM(C36:C39)</f>
        <v>8</v>
      </c>
      <c r="D40" s="28"/>
      <c r="E40" s="18"/>
    </row>
    <row r="41" spans="1:8" s="1" customFormat="1" ht="15" x14ac:dyDescent="0.25">
      <c r="A41" s="13"/>
      <c r="B41" s="13"/>
      <c r="C41" s="13"/>
      <c r="D41" s="13"/>
      <c r="E41" s="13"/>
      <c r="F41" s="2"/>
      <c r="G41" s="2"/>
      <c r="H41" s="2"/>
    </row>
    <row r="42" spans="1:8" s="1" customFormat="1" ht="77.400000000000006" customHeight="1" x14ac:dyDescent="0.25">
      <c r="A42" s="106" t="s">
        <v>177</v>
      </c>
      <c r="B42" s="107"/>
      <c r="C42" s="107"/>
      <c r="D42" s="107"/>
      <c r="E42" s="108"/>
    </row>
    <row r="43" spans="1:8" s="1" customFormat="1" ht="15" x14ac:dyDescent="0.25">
      <c r="A43" s="49" t="s">
        <v>15</v>
      </c>
      <c r="B43" s="50" t="s">
        <v>1</v>
      </c>
      <c r="C43" s="51" t="s">
        <v>2</v>
      </c>
      <c r="D43" s="51" t="s">
        <v>3</v>
      </c>
      <c r="E43" s="52" t="s">
        <v>4</v>
      </c>
    </row>
    <row r="44" spans="1:8" s="1" customFormat="1" ht="210" x14ac:dyDescent="0.25">
      <c r="A44" s="42" t="s">
        <v>41</v>
      </c>
      <c r="B44" s="22" t="s">
        <v>42</v>
      </c>
      <c r="C44" s="16">
        <v>19</v>
      </c>
      <c r="D44" s="17">
        <v>25</v>
      </c>
      <c r="E44" s="44" t="s">
        <v>113</v>
      </c>
      <c r="F44" s="2"/>
      <c r="G44" s="2"/>
      <c r="H44" s="2"/>
    </row>
    <row r="45" spans="1:8" s="1" customFormat="1" ht="165" x14ac:dyDescent="0.25">
      <c r="A45" s="42" t="s">
        <v>43</v>
      </c>
      <c r="B45" s="22" t="s">
        <v>44</v>
      </c>
      <c r="C45" s="23"/>
      <c r="D45" s="17">
        <v>15</v>
      </c>
      <c r="E45" s="68"/>
    </row>
    <row r="46" spans="1:8" s="1" customFormat="1" ht="195" x14ac:dyDescent="0.25">
      <c r="A46" s="42" t="s">
        <v>45</v>
      </c>
      <c r="B46" s="22" t="s">
        <v>46</v>
      </c>
      <c r="C46" s="23"/>
      <c r="D46" s="17">
        <v>5</v>
      </c>
      <c r="E46" s="68"/>
    </row>
    <row r="47" spans="1:8" s="1" customFormat="1" ht="150" x14ac:dyDescent="0.25">
      <c r="A47" s="42" t="s">
        <v>47</v>
      </c>
      <c r="B47" s="22" t="s">
        <v>34</v>
      </c>
      <c r="C47" s="23"/>
      <c r="D47" s="17">
        <v>0</v>
      </c>
      <c r="E47" s="68"/>
    </row>
    <row r="48" spans="1:8" s="1" customFormat="1" ht="15" x14ac:dyDescent="0.25">
      <c r="A48" s="46" t="s">
        <v>48</v>
      </c>
      <c r="B48" s="80"/>
      <c r="C48" s="41">
        <f>SUM(C44:C47)</f>
        <v>19</v>
      </c>
      <c r="D48" s="81"/>
      <c r="E48" s="48"/>
    </row>
    <row r="49" spans="1:8" s="1" customFormat="1" ht="15" x14ac:dyDescent="0.25">
      <c r="A49" s="13"/>
      <c r="B49" s="13"/>
      <c r="C49" s="13"/>
      <c r="D49" s="13"/>
      <c r="E49" s="13"/>
      <c r="F49" s="2"/>
      <c r="G49" s="2"/>
      <c r="H49" s="2"/>
    </row>
    <row r="50" spans="1:8" s="1" customFormat="1" ht="40.950000000000003" customHeight="1" x14ac:dyDescent="0.25">
      <c r="A50" s="106" t="s">
        <v>179</v>
      </c>
      <c r="B50" s="107"/>
      <c r="C50" s="107"/>
      <c r="D50" s="107"/>
      <c r="E50" s="108"/>
    </row>
    <row r="51" spans="1:8" s="1" customFormat="1" ht="15" x14ac:dyDescent="0.25">
      <c r="A51" s="49" t="s">
        <v>15</v>
      </c>
      <c r="B51" s="50" t="s">
        <v>1</v>
      </c>
      <c r="C51" s="51" t="s">
        <v>2</v>
      </c>
      <c r="D51" s="51" t="s">
        <v>3</v>
      </c>
      <c r="E51" s="52" t="s">
        <v>4</v>
      </c>
    </row>
    <row r="52" spans="1:8" s="1" customFormat="1" ht="75" x14ac:dyDescent="0.25">
      <c r="A52" s="42" t="s">
        <v>49</v>
      </c>
      <c r="B52" s="22" t="s">
        <v>28</v>
      </c>
      <c r="C52" s="16">
        <v>8</v>
      </c>
      <c r="D52" s="17">
        <v>10</v>
      </c>
      <c r="E52" s="44" t="s">
        <v>111</v>
      </c>
    </row>
    <row r="53" spans="1:8" s="1" customFormat="1" ht="90" x14ac:dyDescent="0.25">
      <c r="A53" s="42" t="s">
        <v>50</v>
      </c>
      <c r="B53" s="22" t="s">
        <v>30</v>
      </c>
      <c r="C53" s="23"/>
      <c r="D53" s="17">
        <v>7</v>
      </c>
      <c r="E53" s="44"/>
    </row>
    <row r="54" spans="1:8" s="1" customFormat="1" ht="105" x14ac:dyDescent="0.25">
      <c r="A54" s="42" t="s">
        <v>51</v>
      </c>
      <c r="B54" s="22" t="s">
        <v>32</v>
      </c>
      <c r="C54" s="23"/>
      <c r="D54" s="17">
        <v>4</v>
      </c>
      <c r="E54" s="45"/>
    </row>
    <row r="55" spans="1:8" s="1" customFormat="1" ht="90" x14ac:dyDescent="0.25">
      <c r="A55" s="42" t="s">
        <v>52</v>
      </c>
      <c r="B55" s="22" t="s">
        <v>34</v>
      </c>
      <c r="C55" s="23"/>
      <c r="D55" s="17">
        <v>0</v>
      </c>
      <c r="E55" s="45"/>
    </row>
    <row r="56" spans="1:8" s="1" customFormat="1" ht="15" x14ac:dyDescent="0.25">
      <c r="A56" s="46" t="s">
        <v>53</v>
      </c>
      <c r="B56" s="80"/>
      <c r="C56" s="47">
        <f>SUM(C52:C55)</f>
        <v>8</v>
      </c>
      <c r="D56" s="82"/>
      <c r="E56" s="48"/>
    </row>
    <row r="57" spans="1:8" s="1" customFormat="1" ht="15" x14ac:dyDescent="0.25">
      <c r="A57" s="13"/>
      <c r="B57" s="13"/>
      <c r="C57" s="13"/>
      <c r="D57" s="13"/>
      <c r="E57" s="13"/>
    </row>
    <row r="58" spans="1:8" s="1" customFormat="1" ht="42.6" customHeight="1" x14ac:dyDescent="0.25">
      <c r="A58" s="106" t="s">
        <v>180</v>
      </c>
      <c r="B58" s="107"/>
      <c r="C58" s="107"/>
      <c r="D58" s="107"/>
      <c r="E58" s="108"/>
    </row>
    <row r="59" spans="1:8" s="1" customFormat="1" ht="30" customHeight="1" x14ac:dyDescent="0.25">
      <c r="A59" s="49" t="s">
        <v>15</v>
      </c>
      <c r="B59" s="50" t="s">
        <v>1</v>
      </c>
      <c r="C59" s="51" t="s">
        <v>2</v>
      </c>
      <c r="D59" s="51" t="s">
        <v>3</v>
      </c>
      <c r="E59" s="52" t="s">
        <v>4</v>
      </c>
    </row>
    <row r="60" spans="1:8" s="1" customFormat="1" ht="75" x14ac:dyDescent="0.25">
      <c r="A60" s="42" t="s">
        <v>54</v>
      </c>
      <c r="B60" s="22" t="s">
        <v>55</v>
      </c>
      <c r="C60" s="16">
        <v>4</v>
      </c>
      <c r="D60" s="17">
        <v>5</v>
      </c>
      <c r="E60" s="48" t="s">
        <v>161</v>
      </c>
    </row>
    <row r="61" spans="1:8" ht="75" x14ac:dyDescent="0.3">
      <c r="A61" s="42" t="s">
        <v>56</v>
      </c>
      <c r="B61" s="22" t="s">
        <v>57</v>
      </c>
      <c r="C61" s="16"/>
      <c r="D61" s="17">
        <v>3</v>
      </c>
      <c r="E61" s="44"/>
    </row>
    <row r="62" spans="1:8" ht="60" x14ac:dyDescent="0.3">
      <c r="A62" s="42" t="s">
        <v>58</v>
      </c>
      <c r="B62" s="22" t="s">
        <v>59</v>
      </c>
      <c r="C62" s="29"/>
      <c r="D62" s="17">
        <v>1</v>
      </c>
      <c r="E62" s="44"/>
    </row>
    <row r="63" spans="1:8" ht="45" x14ac:dyDescent="0.3">
      <c r="A63" s="42" t="s">
        <v>60</v>
      </c>
      <c r="B63" s="22" t="s">
        <v>34</v>
      </c>
      <c r="C63" s="29"/>
      <c r="D63" s="17">
        <v>0</v>
      </c>
      <c r="E63" s="44"/>
    </row>
    <row r="64" spans="1:8" ht="15" x14ac:dyDescent="0.3">
      <c r="A64" s="46" t="s">
        <v>61</v>
      </c>
      <c r="B64" s="80"/>
      <c r="C64" s="41">
        <f>SUM(C60:C63)</f>
        <v>4</v>
      </c>
      <c r="D64" s="81"/>
      <c r="E64" s="48"/>
    </row>
    <row r="65" spans="1:5" ht="15" x14ac:dyDescent="0.3">
      <c r="A65" s="36"/>
      <c r="B65" s="37"/>
      <c r="C65" s="38"/>
      <c r="D65" s="38"/>
      <c r="E65" s="39"/>
    </row>
    <row r="66" spans="1:5" ht="18" thickBot="1" x14ac:dyDescent="0.35">
      <c r="A66" s="104" t="s">
        <v>62</v>
      </c>
      <c r="B66" s="105"/>
      <c r="C66" s="105"/>
      <c r="D66" s="105"/>
      <c r="E66" s="105"/>
    </row>
    <row r="67" spans="1:5" ht="180.6" customHeight="1" thickTop="1" x14ac:dyDescent="0.3">
      <c r="A67" s="106" t="s">
        <v>181</v>
      </c>
      <c r="B67" s="107"/>
      <c r="C67" s="107"/>
      <c r="D67" s="107"/>
      <c r="E67" s="108"/>
    </row>
    <row r="68" spans="1:5" ht="51" customHeight="1" x14ac:dyDescent="0.3">
      <c r="A68" s="49" t="s">
        <v>15</v>
      </c>
      <c r="B68" s="50" t="s">
        <v>1</v>
      </c>
      <c r="C68" s="51" t="s">
        <v>2</v>
      </c>
      <c r="D68" s="51" t="s">
        <v>3</v>
      </c>
      <c r="E68" s="52" t="s">
        <v>4</v>
      </c>
    </row>
    <row r="69" spans="1:5" ht="15" x14ac:dyDescent="0.3">
      <c r="A69" s="42" t="s">
        <v>63</v>
      </c>
      <c r="B69" s="22" t="s">
        <v>64</v>
      </c>
      <c r="C69" s="16"/>
      <c r="D69" s="17">
        <v>10</v>
      </c>
      <c r="E69" s="44"/>
    </row>
    <row r="70" spans="1:5" ht="60" x14ac:dyDescent="0.3">
      <c r="A70" s="42" t="s">
        <v>65</v>
      </c>
      <c r="B70" s="22" t="s">
        <v>66</v>
      </c>
      <c r="C70" s="23">
        <v>7</v>
      </c>
      <c r="D70" s="30">
        <v>7</v>
      </c>
      <c r="E70" s="44" t="s">
        <v>162</v>
      </c>
    </row>
    <row r="71" spans="1:5" ht="15.6" x14ac:dyDescent="0.3">
      <c r="A71" s="42" t="s">
        <v>67</v>
      </c>
      <c r="B71" s="22" t="s">
        <v>68</v>
      </c>
      <c r="C71" s="23"/>
      <c r="D71" s="30">
        <v>3</v>
      </c>
      <c r="E71" s="44"/>
    </row>
    <row r="72" spans="1:5" ht="15.6" x14ac:dyDescent="0.3">
      <c r="A72" s="42" t="s">
        <v>69</v>
      </c>
      <c r="B72" s="22" t="s">
        <v>34</v>
      </c>
      <c r="C72" s="23"/>
      <c r="D72" s="30">
        <v>0</v>
      </c>
      <c r="E72" s="44"/>
    </row>
    <row r="73" spans="1:5" ht="15" x14ac:dyDescent="0.3">
      <c r="A73" s="46" t="s">
        <v>70</v>
      </c>
      <c r="B73" s="80"/>
      <c r="C73" s="47">
        <f>SUM(C69:C72)</f>
        <v>7</v>
      </c>
      <c r="D73" s="82"/>
      <c r="E73" s="48"/>
    </row>
    <row r="74" spans="1:5" ht="15.6" x14ac:dyDescent="0.3">
      <c r="A74" s="59"/>
      <c r="B74" s="59"/>
      <c r="C74" s="59"/>
      <c r="D74" s="59"/>
      <c r="E74" s="59"/>
    </row>
    <row r="75" spans="1:5" ht="18" thickBot="1" x14ac:dyDescent="0.35">
      <c r="A75" s="104" t="s">
        <v>182</v>
      </c>
      <c r="B75" s="105"/>
      <c r="C75" s="105"/>
      <c r="D75" s="105"/>
      <c r="E75" s="105"/>
    </row>
    <row r="76" spans="1:5" ht="113.4" customHeight="1" thickTop="1" x14ac:dyDescent="0.3">
      <c r="A76" s="109" t="s">
        <v>183</v>
      </c>
      <c r="B76" s="110"/>
      <c r="C76" s="110"/>
      <c r="D76" s="110"/>
      <c r="E76" s="111"/>
    </row>
    <row r="77" spans="1:5" ht="15" x14ac:dyDescent="0.3">
      <c r="A77" s="49" t="s">
        <v>15</v>
      </c>
      <c r="B77" s="50" t="s">
        <v>1</v>
      </c>
      <c r="C77" s="51" t="s">
        <v>2</v>
      </c>
      <c r="D77" s="51" t="s">
        <v>3</v>
      </c>
      <c r="E77" s="52" t="s">
        <v>4</v>
      </c>
    </row>
    <row r="78" spans="1:5" ht="105" x14ac:dyDescent="0.3">
      <c r="A78" s="42" t="s">
        <v>71</v>
      </c>
      <c r="B78" s="22" t="s">
        <v>42</v>
      </c>
      <c r="C78" s="16"/>
      <c r="D78" s="17">
        <v>25</v>
      </c>
      <c r="E78" s="48"/>
    </row>
    <row r="79" spans="1:5" ht="195" x14ac:dyDescent="0.3">
      <c r="A79" s="42" t="s">
        <v>72</v>
      </c>
      <c r="B79" s="22" t="s">
        <v>44</v>
      </c>
      <c r="C79" s="16">
        <v>14</v>
      </c>
      <c r="D79" s="17">
        <v>15</v>
      </c>
      <c r="E79" s="44" t="s">
        <v>163</v>
      </c>
    </row>
    <row r="80" spans="1:5" ht="90" x14ac:dyDescent="0.3">
      <c r="A80" s="42" t="s">
        <v>73</v>
      </c>
      <c r="B80" s="22" t="s">
        <v>46</v>
      </c>
      <c r="C80" s="23"/>
      <c r="D80" s="17">
        <v>5</v>
      </c>
      <c r="E80" s="44"/>
    </row>
    <row r="81" spans="1:5" ht="90" x14ac:dyDescent="0.3">
      <c r="A81" s="42" t="s">
        <v>74</v>
      </c>
      <c r="B81" s="22" t="s">
        <v>34</v>
      </c>
      <c r="C81" s="31"/>
      <c r="D81" s="17">
        <v>0</v>
      </c>
      <c r="E81" s="44"/>
    </row>
    <row r="82" spans="1:5" ht="15" x14ac:dyDescent="0.3">
      <c r="A82" s="46" t="s">
        <v>75</v>
      </c>
      <c r="B82" s="80"/>
      <c r="C82" s="41">
        <f>SUM(C78:C81)</f>
        <v>14</v>
      </c>
      <c r="D82" s="81"/>
      <c r="E82" s="48"/>
    </row>
    <row r="83" spans="1:5" x14ac:dyDescent="0.3">
      <c r="A83" s="5"/>
      <c r="B83" s="4"/>
      <c r="C83" s="6"/>
      <c r="D83" s="6"/>
      <c r="E83" s="7"/>
    </row>
    <row r="84" spans="1:5" ht="16.2" thickBot="1" x14ac:dyDescent="0.35">
      <c r="A84" s="87" t="s">
        <v>76</v>
      </c>
      <c r="B84" s="88"/>
      <c r="C84" s="89">
        <f>SUM(C23+C32+C40+C48+C56+C64+C73+C82)</f>
        <v>73</v>
      </c>
      <c r="D84" s="89">
        <v>100</v>
      </c>
      <c r="E84" s="87"/>
    </row>
    <row r="85" spans="1:5" ht="15" thickTop="1" x14ac:dyDescent="0.3"/>
  </sheetData>
  <sheetProtection algorithmName="SHA-512" hashValue="8aS/AsIWTmpnfn/U6qVudMQlLV+7HL8UweIGrCUr9E+YDBm74/FCW9qh9jnALv+/erzMs+RJwervfHH9a7wIkQ==" saltValue="5ctL7ZNuB+++M9w24iQwFA==" spinCount="100000" sheet="1" objects="1" sort="0"/>
  <mergeCells count="17">
    <mergeCell ref="A75:E75"/>
    <mergeCell ref="A76:E76"/>
    <mergeCell ref="A66:E66"/>
    <mergeCell ref="A67:E67"/>
    <mergeCell ref="F5:J5"/>
    <mergeCell ref="F15:J15"/>
    <mergeCell ref="A42:E42"/>
    <mergeCell ref="A50:E50"/>
    <mergeCell ref="A58:E58"/>
    <mergeCell ref="A1:E1"/>
    <mergeCell ref="A2:E2"/>
    <mergeCell ref="A3:E3"/>
    <mergeCell ref="A4:E4"/>
    <mergeCell ref="A34:E34"/>
    <mergeCell ref="A17:E17"/>
    <mergeCell ref="A25:E25"/>
    <mergeCell ref="A26:E26"/>
  </mergeCells>
  <pageMargins left="0.7" right="0.7" top="0.75" bottom="0.75" header="0.3" footer="0.3"/>
  <pageSetup scale="35" orientation="portrait" verticalDpi="597" r:id="rId1"/>
  <rowBreaks count="2" manualBreakCount="2">
    <brk id="40" max="4" man="1"/>
    <brk id="64" max="4" man="1"/>
  </rowBreaks>
  <tableParts count="7">
    <tablePart r:id="rId2"/>
    <tablePart r:id="rId3"/>
    <tablePart r:id="rId4"/>
    <tablePart r:id="rId5"/>
    <tablePart r:id="rId6"/>
    <tablePart r:id="rId7"/>
    <tablePart r:id="rId8"/>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408E0-CF16-4059-9FC2-43FE427CC67B}">
  <dimension ref="A1:J85"/>
  <sheetViews>
    <sheetView topLeftCell="A3" zoomScaleNormal="100" workbookViewId="0">
      <selection activeCell="A3" sqref="A3:XFD3"/>
    </sheetView>
  </sheetViews>
  <sheetFormatPr defaultRowHeight="14.4" x14ac:dyDescent="0.3"/>
  <cols>
    <col min="1" max="1" width="77.44140625" customWidth="1"/>
    <col min="2" max="2" width="41.6640625" customWidth="1"/>
    <col min="3" max="3" width="25.6640625" customWidth="1"/>
    <col min="4" max="4" width="25.88671875" customWidth="1"/>
    <col min="5" max="5" width="86.10937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84</v>
      </c>
      <c r="B2" s="98"/>
      <c r="C2" s="98"/>
      <c r="D2" s="98"/>
      <c r="E2" s="98"/>
    </row>
    <row r="3" spans="1:10" s="1" customFormat="1" ht="31.95" customHeight="1" thickTop="1" x14ac:dyDescent="0.25">
      <c r="A3" s="99" t="s">
        <v>178</v>
      </c>
      <c r="B3" s="99"/>
      <c r="C3" s="99"/>
      <c r="D3" s="99"/>
      <c r="E3" s="99"/>
      <c r="F3" s="2"/>
      <c r="G3" s="2"/>
      <c r="H3" s="2"/>
      <c r="I3" s="2"/>
    </row>
    <row r="4" spans="1:10" s="1" customFormat="1" ht="18" thickBot="1" x14ac:dyDescent="0.3">
      <c r="A4" s="104" t="s">
        <v>5</v>
      </c>
      <c r="B4" s="105"/>
      <c r="C4" s="105"/>
      <c r="D4" s="105"/>
      <c r="E4" s="105"/>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4</v>
      </c>
      <c r="D6" s="17">
        <v>5</v>
      </c>
      <c r="E6" s="44"/>
    </row>
    <row r="7" spans="1:10" s="1" customFormat="1" ht="15" x14ac:dyDescent="0.25">
      <c r="A7" s="42" t="s">
        <v>7</v>
      </c>
      <c r="B7" s="79"/>
      <c r="C7" s="16">
        <f>C32</f>
        <v>8</v>
      </c>
      <c r="D7" s="17">
        <v>10</v>
      </c>
      <c r="E7" s="44"/>
    </row>
    <row r="8" spans="1:10" s="1" customFormat="1" ht="15" x14ac:dyDescent="0.25">
      <c r="A8" s="42" t="s">
        <v>8</v>
      </c>
      <c r="B8" s="79"/>
      <c r="C8" s="16">
        <f>C40</f>
        <v>7</v>
      </c>
      <c r="D8" s="17">
        <v>10</v>
      </c>
      <c r="E8" s="44"/>
    </row>
    <row r="9" spans="1:10" s="1" customFormat="1" ht="15" x14ac:dyDescent="0.25">
      <c r="A9" s="42" t="s">
        <v>9</v>
      </c>
      <c r="B9" s="79"/>
      <c r="C9" s="16">
        <f>C48</f>
        <v>24</v>
      </c>
      <c r="D9" s="17">
        <v>25</v>
      </c>
      <c r="E9" s="44"/>
    </row>
    <row r="10" spans="1:10" s="1" customFormat="1" ht="15" x14ac:dyDescent="0.25">
      <c r="A10" s="42" t="s">
        <v>10</v>
      </c>
      <c r="B10" s="79"/>
      <c r="C10" s="16">
        <f>C56</f>
        <v>7</v>
      </c>
      <c r="D10" s="17">
        <v>10</v>
      </c>
      <c r="E10" s="44"/>
    </row>
    <row r="11" spans="1:10" s="1" customFormat="1" ht="15" x14ac:dyDescent="0.25">
      <c r="A11" s="42" t="s">
        <v>11</v>
      </c>
      <c r="B11" s="79"/>
      <c r="C11" s="16">
        <f>C64</f>
        <v>3</v>
      </c>
      <c r="D11" s="17">
        <v>5</v>
      </c>
      <c r="E11" s="44"/>
    </row>
    <row r="12" spans="1:10" s="1" customFormat="1" ht="15" x14ac:dyDescent="0.25">
      <c r="A12" s="42" t="s">
        <v>12</v>
      </c>
      <c r="B12" s="79"/>
      <c r="C12" s="16">
        <f>C73</f>
        <v>3</v>
      </c>
      <c r="D12" s="17">
        <v>10</v>
      </c>
      <c r="E12" s="44"/>
    </row>
    <row r="13" spans="1:10" s="1" customFormat="1" ht="15" x14ac:dyDescent="0.25">
      <c r="A13" s="42" t="s">
        <v>13</v>
      </c>
      <c r="B13" s="79"/>
      <c r="C13" s="16">
        <f>C82</f>
        <v>13</v>
      </c>
      <c r="D13" s="17">
        <v>25</v>
      </c>
      <c r="E13" s="44"/>
    </row>
    <row r="14" spans="1:10" s="1" customFormat="1" ht="15" x14ac:dyDescent="0.25">
      <c r="A14" s="46" t="s">
        <v>14</v>
      </c>
      <c r="B14" s="80"/>
      <c r="C14" s="41">
        <f>SUM(C6:C13)</f>
        <v>69</v>
      </c>
      <c r="D14" s="41">
        <v>100</v>
      </c>
      <c r="E14" s="4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66.599999999999994" customHeight="1" thickTop="1" x14ac:dyDescent="0.25">
      <c r="A17" s="102" t="s">
        <v>175</v>
      </c>
      <c r="B17" s="103"/>
      <c r="C17" s="103"/>
      <c r="D17" s="103"/>
      <c r="E17" s="103"/>
      <c r="F17" s="3"/>
      <c r="G17" s="4"/>
      <c r="H17" s="4"/>
      <c r="I17" s="4"/>
      <c r="J17" s="4"/>
    </row>
    <row r="18" spans="1:10" s="1" customFormat="1" ht="15" x14ac:dyDescent="0.25">
      <c r="A18" s="49" t="s">
        <v>15</v>
      </c>
      <c r="B18" s="50" t="s">
        <v>1</v>
      </c>
      <c r="C18" s="51" t="s">
        <v>2</v>
      </c>
      <c r="D18" s="51" t="s">
        <v>3</v>
      </c>
      <c r="E18" s="52" t="s">
        <v>4</v>
      </c>
      <c r="F18" s="3"/>
      <c r="G18" s="4"/>
      <c r="H18" s="4"/>
      <c r="I18" s="4"/>
      <c r="J18" s="4"/>
    </row>
    <row r="19" spans="1:10" s="1" customFormat="1" ht="60" x14ac:dyDescent="0.25">
      <c r="A19" s="53" t="s">
        <v>17</v>
      </c>
      <c r="B19" s="21" t="s">
        <v>221</v>
      </c>
      <c r="C19" s="16">
        <v>4</v>
      </c>
      <c r="D19" s="17">
        <v>5</v>
      </c>
      <c r="E19" s="44" t="s">
        <v>116</v>
      </c>
    </row>
    <row r="20" spans="1:10" s="1" customFormat="1" ht="60" x14ac:dyDescent="0.25">
      <c r="A20" s="53" t="s">
        <v>144</v>
      </c>
      <c r="B20" s="21" t="s">
        <v>209</v>
      </c>
      <c r="C20" s="16"/>
      <c r="D20" s="17">
        <v>3</v>
      </c>
      <c r="E20" s="44"/>
    </row>
    <row r="21" spans="1:10" s="1" customFormat="1" ht="45" x14ac:dyDescent="0.25">
      <c r="A21" s="53" t="s">
        <v>21</v>
      </c>
      <c r="B21" s="22" t="s">
        <v>22</v>
      </c>
      <c r="C21" s="16"/>
      <c r="D21" s="17">
        <v>1</v>
      </c>
      <c r="E21" s="44"/>
    </row>
    <row r="22" spans="1:10" s="1" customFormat="1" ht="30" x14ac:dyDescent="0.25">
      <c r="A22" s="42" t="s">
        <v>23</v>
      </c>
      <c r="B22" s="22" t="s">
        <v>24</v>
      </c>
      <c r="C22" s="23"/>
      <c r="D22" s="17">
        <v>0</v>
      </c>
      <c r="E22" s="62"/>
    </row>
    <row r="23" spans="1:10" s="1" customFormat="1" ht="30" x14ac:dyDescent="0.25">
      <c r="A23" s="46" t="s">
        <v>25</v>
      </c>
      <c r="B23" s="80"/>
      <c r="C23" s="41">
        <f>SUM(C19:C22)</f>
        <v>4</v>
      </c>
      <c r="D23" s="81"/>
      <c r="E23" s="48"/>
    </row>
    <row r="24" spans="1:10" s="1" customFormat="1" ht="15" x14ac:dyDescent="0.25">
      <c r="A24" s="13"/>
      <c r="B24" s="13"/>
      <c r="C24" s="13"/>
      <c r="D24" s="13"/>
      <c r="E24" s="13"/>
    </row>
    <row r="25" spans="1:10" s="1" customFormat="1" ht="18" thickBot="1" x14ac:dyDescent="0.3">
      <c r="A25" s="104" t="s">
        <v>26</v>
      </c>
      <c r="B25" s="105"/>
      <c r="C25" s="105"/>
      <c r="D25" s="105"/>
      <c r="E25" s="105"/>
    </row>
    <row r="26" spans="1:10" s="1" customFormat="1" ht="26.4" customHeight="1" thickTop="1" x14ac:dyDescent="0.25">
      <c r="A26" s="106" t="s">
        <v>27</v>
      </c>
      <c r="B26" s="114"/>
      <c r="C26" s="114"/>
      <c r="D26" s="114"/>
      <c r="E26" s="115"/>
    </row>
    <row r="27" spans="1:10" s="1" customFormat="1" ht="15" x14ac:dyDescent="0.25">
      <c r="A27" s="49" t="s">
        <v>15</v>
      </c>
      <c r="B27" s="50" t="s">
        <v>1</v>
      </c>
      <c r="C27" s="51" t="s">
        <v>2</v>
      </c>
      <c r="D27" s="51" t="s">
        <v>3</v>
      </c>
      <c r="E27" s="52" t="s">
        <v>4</v>
      </c>
    </row>
    <row r="28" spans="1:10" s="1" customFormat="1" ht="75" x14ac:dyDescent="0.25">
      <c r="A28" s="42" t="s">
        <v>145</v>
      </c>
      <c r="B28" s="22" t="s">
        <v>184</v>
      </c>
      <c r="C28" s="25">
        <v>8</v>
      </c>
      <c r="D28" s="17">
        <v>10</v>
      </c>
      <c r="E28" s="44" t="s">
        <v>117</v>
      </c>
    </row>
    <row r="29" spans="1:10" s="1" customFormat="1" ht="75" x14ac:dyDescent="0.25">
      <c r="A29" s="42" t="s">
        <v>29</v>
      </c>
      <c r="B29" s="22" t="s">
        <v>219</v>
      </c>
      <c r="C29" s="63"/>
      <c r="D29" s="17">
        <v>7</v>
      </c>
      <c r="E29" s="62"/>
    </row>
    <row r="30" spans="1:10" s="1" customFormat="1" ht="60" x14ac:dyDescent="0.25">
      <c r="A30" s="42" t="s">
        <v>31</v>
      </c>
      <c r="B30" s="22" t="s">
        <v>186</v>
      </c>
      <c r="C30" s="63"/>
      <c r="D30" s="17">
        <v>4</v>
      </c>
      <c r="E30" s="62"/>
    </row>
    <row r="31" spans="1:10" s="1" customFormat="1" ht="45" x14ac:dyDescent="0.25">
      <c r="A31" s="42" t="s">
        <v>33</v>
      </c>
      <c r="B31" s="22" t="s">
        <v>24</v>
      </c>
      <c r="C31" s="63"/>
      <c r="D31" s="17">
        <v>0</v>
      </c>
      <c r="E31" s="67"/>
    </row>
    <row r="32" spans="1:10" s="1" customFormat="1" ht="15" x14ac:dyDescent="0.25">
      <c r="A32" s="46" t="s">
        <v>35</v>
      </c>
      <c r="B32" s="80"/>
      <c r="C32" s="41">
        <f>SUM(C28:C31)</f>
        <v>8</v>
      </c>
      <c r="D32" s="81"/>
      <c r="E32" s="48"/>
    </row>
    <row r="33" spans="1:8" s="1" customFormat="1" ht="15" x14ac:dyDescent="0.25">
      <c r="A33" s="13"/>
      <c r="B33" s="13"/>
      <c r="C33" s="13"/>
      <c r="D33" s="13"/>
      <c r="E33" s="13"/>
    </row>
    <row r="34" spans="1:8" s="1" customFormat="1" ht="67.95" customHeight="1" x14ac:dyDescent="0.25">
      <c r="A34" s="106" t="s">
        <v>176</v>
      </c>
      <c r="B34" s="114"/>
      <c r="C34" s="114"/>
      <c r="D34" s="114"/>
      <c r="E34" s="115"/>
    </row>
    <row r="35" spans="1:8" s="1" customFormat="1" ht="15" x14ac:dyDescent="0.25">
      <c r="A35" s="49" t="s">
        <v>15</v>
      </c>
      <c r="B35" s="50" t="s">
        <v>1</v>
      </c>
      <c r="C35" s="51" t="s">
        <v>2</v>
      </c>
      <c r="D35" s="51" t="s">
        <v>3</v>
      </c>
      <c r="E35" s="52" t="s">
        <v>4</v>
      </c>
    </row>
    <row r="36" spans="1:8" s="1" customFormat="1" ht="75" x14ac:dyDescent="0.25">
      <c r="A36" s="42" t="s">
        <v>36</v>
      </c>
      <c r="B36" s="22" t="s">
        <v>208</v>
      </c>
      <c r="C36" s="27"/>
      <c r="D36" s="17">
        <v>10</v>
      </c>
      <c r="E36" s="45"/>
    </row>
    <row r="37" spans="1:8" s="1" customFormat="1" ht="75" x14ac:dyDescent="0.25">
      <c r="A37" s="42" t="s">
        <v>37</v>
      </c>
      <c r="B37" s="22" t="s">
        <v>187</v>
      </c>
      <c r="C37" s="27">
        <v>7</v>
      </c>
      <c r="D37" s="17">
        <v>7</v>
      </c>
      <c r="E37" s="44" t="s">
        <v>118</v>
      </c>
    </row>
    <row r="38" spans="1:8" s="1" customFormat="1" ht="60" x14ac:dyDescent="0.25">
      <c r="A38" s="42" t="s">
        <v>38</v>
      </c>
      <c r="B38" s="22" t="s">
        <v>186</v>
      </c>
      <c r="C38" s="27"/>
      <c r="D38" s="17">
        <v>4</v>
      </c>
      <c r="E38" s="44"/>
    </row>
    <row r="39" spans="1:8" s="1" customFormat="1" ht="45" x14ac:dyDescent="0.25">
      <c r="A39" s="42" t="s">
        <v>39</v>
      </c>
      <c r="B39" s="22" t="s">
        <v>204</v>
      </c>
      <c r="C39" s="27"/>
      <c r="D39" s="17">
        <v>0</v>
      </c>
      <c r="E39" s="45"/>
      <c r="F39" s="2"/>
      <c r="G39" s="2"/>
      <c r="H39" s="2"/>
    </row>
    <row r="40" spans="1:8" s="1" customFormat="1" ht="15" x14ac:dyDescent="0.25">
      <c r="A40" s="46" t="s">
        <v>40</v>
      </c>
      <c r="B40" s="80"/>
      <c r="C40" s="47">
        <f>SUM(C36:C39)</f>
        <v>7</v>
      </c>
      <c r="D40" s="82"/>
      <c r="E40" s="48"/>
    </row>
    <row r="41" spans="1:8" s="1" customFormat="1" ht="15" x14ac:dyDescent="0.25">
      <c r="A41" s="13"/>
      <c r="B41" s="13"/>
      <c r="C41" s="13"/>
      <c r="D41" s="13"/>
      <c r="E41" s="13"/>
    </row>
    <row r="42" spans="1:8" s="1" customFormat="1" ht="102.6" customHeight="1" x14ac:dyDescent="0.25">
      <c r="A42" s="106" t="s">
        <v>177</v>
      </c>
      <c r="B42" s="107"/>
      <c r="C42" s="107"/>
      <c r="D42" s="107"/>
      <c r="E42" s="108"/>
    </row>
    <row r="43" spans="1:8" s="1" customFormat="1" ht="15" x14ac:dyDescent="0.25">
      <c r="A43" s="49" t="s">
        <v>15</v>
      </c>
      <c r="B43" s="50" t="s">
        <v>1</v>
      </c>
      <c r="C43" s="51" t="s">
        <v>2</v>
      </c>
      <c r="D43" s="51" t="s">
        <v>3</v>
      </c>
      <c r="E43" s="52" t="s">
        <v>4</v>
      </c>
    </row>
    <row r="44" spans="1:8" s="1" customFormat="1" ht="210" x14ac:dyDescent="0.25">
      <c r="A44" s="42" t="s">
        <v>41</v>
      </c>
      <c r="B44" s="22" t="s">
        <v>42</v>
      </c>
      <c r="C44" s="16">
        <v>24</v>
      </c>
      <c r="D44" s="17">
        <v>25</v>
      </c>
      <c r="E44" s="44" t="s">
        <v>165</v>
      </c>
    </row>
    <row r="45" spans="1:8" s="1" customFormat="1" ht="165" x14ac:dyDescent="0.25">
      <c r="A45" s="42" t="s">
        <v>43</v>
      </c>
      <c r="B45" s="22" t="s">
        <v>44</v>
      </c>
      <c r="C45" s="23"/>
      <c r="D45" s="17">
        <v>15</v>
      </c>
      <c r="E45" s="68"/>
      <c r="F45" s="2"/>
      <c r="G45" s="2"/>
      <c r="H45" s="2"/>
    </row>
    <row r="46" spans="1:8" s="1" customFormat="1" ht="195" x14ac:dyDescent="0.25">
      <c r="A46" s="42" t="s">
        <v>45</v>
      </c>
      <c r="B46" s="22" t="s">
        <v>46</v>
      </c>
      <c r="C46" s="23"/>
      <c r="D46" s="17">
        <v>5</v>
      </c>
      <c r="E46" s="68"/>
      <c r="F46" s="2"/>
      <c r="G46" s="2"/>
      <c r="H46" s="2"/>
    </row>
    <row r="47" spans="1:8" s="1" customFormat="1" ht="150" x14ac:dyDescent="0.25">
      <c r="A47" s="42" t="s">
        <v>47</v>
      </c>
      <c r="B47" s="22" t="s">
        <v>34</v>
      </c>
      <c r="C47" s="23"/>
      <c r="D47" s="17">
        <v>0</v>
      </c>
      <c r="E47" s="68"/>
      <c r="F47" s="2"/>
      <c r="G47" s="2"/>
      <c r="H47" s="2"/>
    </row>
    <row r="48" spans="1:8" s="1" customFormat="1" ht="15" x14ac:dyDescent="0.25">
      <c r="A48" s="46" t="s">
        <v>48</v>
      </c>
      <c r="B48" s="80"/>
      <c r="C48" s="41">
        <f>SUM(C44:C47)</f>
        <v>24</v>
      </c>
      <c r="D48" s="81"/>
      <c r="E48" s="48"/>
    </row>
    <row r="49" spans="1:5" s="1" customFormat="1" ht="15" x14ac:dyDescent="0.25">
      <c r="A49" s="13"/>
      <c r="B49" s="13"/>
      <c r="C49" s="13"/>
      <c r="D49" s="13"/>
      <c r="E49" s="13"/>
    </row>
    <row r="50" spans="1:5" s="1" customFormat="1" ht="39" customHeight="1" x14ac:dyDescent="0.25">
      <c r="A50" s="106" t="s">
        <v>179</v>
      </c>
      <c r="B50" s="107"/>
      <c r="C50" s="107"/>
      <c r="D50" s="107"/>
      <c r="E50" s="108"/>
    </row>
    <row r="51" spans="1:5" s="1" customFormat="1" ht="15" x14ac:dyDescent="0.25">
      <c r="A51" s="49" t="s">
        <v>15</v>
      </c>
      <c r="B51" s="50" t="s">
        <v>1</v>
      </c>
      <c r="C51" s="51" t="s">
        <v>2</v>
      </c>
      <c r="D51" s="51" t="s">
        <v>3</v>
      </c>
      <c r="E51" s="52" t="s">
        <v>4</v>
      </c>
    </row>
    <row r="52" spans="1:5" s="1" customFormat="1" ht="75" x14ac:dyDescent="0.25">
      <c r="A52" s="42" t="s">
        <v>49</v>
      </c>
      <c r="B52" s="22" t="s">
        <v>184</v>
      </c>
      <c r="C52" s="16"/>
      <c r="D52" s="17">
        <v>10</v>
      </c>
      <c r="E52" s="44"/>
    </row>
    <row r="53" spans="1:5" s="1" customFormat="1" ht="90" x14ac:dyDescent="0.25">
      <c r="A53" s="42" t="s">
        <v>50</v>
      </c>
      <c r="B53" s="22" t="s">
        <v>187</v>
      </c>
      <c r="C53" s="23">
        <v>7</v>
      </c>
      <c r="D53" s="17">
        <v>7</v>
      </c>
      <c r="E53" s="44" t="s">
        <v>114</v>
      </c>
    </row>
    <row r="54" spans="1:5" s="1" customFormat="1" ht="105" x14ac:dyDescent="0.25">
      <c r="A54" s="42" t="s">
        <v>51</v>
      </c>
      <c r="B54" s="22" t="s">
        <v>186</v>
      </c>
      <c r="C54" s="23"/>
      <c r="D54" s="17">
        <v>4</v>
      </c>
      <c r="E54" s="45"/>
    </row>
    <row r="55" spans="1:5" s="1" customFormat="1" ht="90" x14ac:dyDescent="0.25">
      <c r="A55" s="42" t="s">
        <v>52</v>
      </c>
      <c r="B55" s="22" t="s">
        <v>204</v>
      </c>
      <c r="C55" s="23"/>
      <c r="D55" s="17">
        <v>0</v>
      </c>
      <c r="E55" s="45"/>
    </row>
    <row r="56" spans="1:5" s="1" customFormat="1" ht="15" x14ac:dyDescent="0.25">
      <c r="A56" s="46" t="s">
        <v>53</v>
      </c>
      <c r="B56" s="80"/>
      <c r="C56" s="47">
        <f>SUM(C52:C55)</f>
        <v>7</v>
      </c>
      <c r="D56" s="82"/>
      <c r="E56" s="48"/>
    </row>
    <row r="57" spans="1:5" s="1" customFormat="1" ht="15" x14ac:dyDescent="0.25">
      <c r="A57" s="13"/>
      <c r="B57" s="13"/>
      <c r="C57" s="13"/>
      <c r="D57" s="13"/>
      <c r="E57" s="13"/>
    </row>
    <row r="58" spans="1:5" s="1" customFormat="1" ht="41.4" customHeight="1" x14ac:dyDescent="0.25">
      <c r="A58" s="106" t="s">
        <v>180</v>
      </c>
      <c r="B58" s="107"/>
      <c r="C58" s="107"/>
      <c r="D58" s="107"/>
      <c r="E58" s="108"/>
    </row>
    <row r="59" spans="1:5" s="1" customFormat="1" ht="15" x14ac:dyDescent="0.25">
      <c r="A59" s="49" t="s">
        <v>15</v>
      </c>
      <c r="B59" s="50" t="s">
        <v>1</v>
      </c>
      <c r="C59" s="51" t="s">
        <v>2</v>
      </c>
      <c r="D59" s="51" t="s">
        <v>3</v>
      </c>
      <c r="E59" s="52" t="s">
        <v>4</v>
      </c>
    </row>
    <row r="60" spans="1:5" s="1" customFormat="1" ht="75" x14ac:dyDescent="0.25">
      <c r="A60" s="42" t="s">
        <v>54</v>
      </c>
      <c r="B60" s="22" t="s">
        <v>222</v>
      </c>
      <c r="C60" s="16"/>
      <c r="D60" s="17">
        <v>5</v>
      </c>
      <c r="E60" s="48"/>
    </row>
    <row r="61" spans="1:5" ht="75" x14ac:dyDescent="0.3">
      <c r="A61" s="42" t="s">
        <v>56</v>
      </c>
      <c r="B61" s="22" t="s">
        <v>218</v>
      </c>
      <c r="C61" s="16">
        <v>3</v>
      </c>
      <c r="D61" s="17">
        <v>3</v>
      </c>
      <c r="E61" s="44" t="s">
        <v>115</v>
      </c>
    </row>
    <row r="62" spans="1:5" ht="60" x14ac:dyDescent="0.3">
      <c r="A62" s="42" t="s">
        <v>58</v>
      </c>
      <c r="B62" s="22" t="s">
        <v>59</v>
      </c>
      <c r="C62" s="29"/>
      <c r="D62" s="17">
        <v>1</v>
      </c>
      <c r="E62" s="44"/>
    </row>
    <row r="63" spans="1:5" ht="45" x14ac:dyDescent="0.3">
      <c r="A63" s="42" t="s">
        <v>60</v>
      </c>
      <c r="B63" s="22" t="s">
        <v>206</v>
      </c>
      <c r="C63" s="29"/>
      <c r="D63" s="17">
        <v>0</v>
      </c>
      <c r="E63" s="44"/>
    </row>
    <row r="64" spans="1:5" ht="15" x14ac:dyDescent="0.3">
      <c r="A64" s="46" t="s">
        <v>61</v>
      </c>
      <c r="B64" s="80"/>
      <c r="C64" s="41">
        <f>SUM(C60:C63)</f>
        <v>3</v>
      </c>
      <c r="D64" s="81"/>
      <c r="E64" s="48"/>
    </row>
    <row r="65" spans="1:5" ht="15" x14ac:dyDescent="0.3">
      <c r="A65" s="36"/>
      <c r="B65" s="37"/>
      <c r="C65" s="38"/>
      <c r="D65" s="38"/>
      <c r="E65" s="39"/>
    </row>
    <row r="66" spans="1:5" ht="18" thickBot="1" x14ac:dyDescent="0.35">
      <c r="A66" s="104" t="s">
        <v>62</v>
      </c>
      <c r="B66" s="105"/>
      <c r="C66" s="105"/>
      <c r="D66" s="105"/>
      <c r="E66" s="105"/>
    </row>
    <row r="67" spans="1:5" ht="172.95"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223</v>
      </c>
      <c r="C69" s="16"/>
      <c r="D69" s="17">
        <v>10</v>
      </c>
      <c r="E69" s="44"/>
    </row>
    <row r="70" spans="1:5" ht="15.6" x14ac:dyDescent="0.3">
      <c r="A70" s="42" t="s">
        <v>65</v>
      </c>
      <c r="B70" s="22" t="s">
        <v>224</v>
      </c>
      <c r="C70" s="23"/>
      <c r="D70" s="30">
        <v>7</v>
      </c>
      <c r="E70" s="44"/>
    </row>
    <row r="71" spans="1:5" ht="60" x14ac:dyDescent="0.3">
      <c r="A71" s="42" t="s">
        <v>67</v>
      </c>
      <c r="B71" s="22" t="s">
        <v>225</v>
      </c>
      <c r="C71" s="23">
        <v>3</v>
      </c>
      <c r="D71" s="30">
        <v>3</v>
      </c>
      <c r="E71" s="44" t="s">
        <v>166</v>
      </c>
    </row>
    <row r="72" spans="1:5" ht="15.6" x14ac:dyDescent="0.3">
      <c r="A72" s="42" t="s">
        <v>69</v>
      </c>
      <c r="B72" s="22" t="s">
        <v>206</v>
      </c>
      <c r="C72" s="23"/>
      <c r="D72" s="30">
        <v>0</v>
      </c>
      <c r="E72" s="44"/>
    </row>
    <row r="73" spans="1:5" ht="15" x14ac:dyDescent="0.3">
      <c r="A73" s="46" t="s">
        <v>70</v>
      </c>
      <c r="B73" s="80"/>
      <c r="C73" s="47">
        <f>SUM(C69:C72)</f>
        <v>3</v>
      </c>
      <c r="D73" s="82"/>
      <c r="E73" s="48"/>
    </row>
    <row r="74" spans="1:5" ht="15.6" x14ac:dyDescent="0.3">
      <c r="A74" s="59"/>
      <c r="B74" s="59"/>
      <c r="C74" s="59"/>
      <c r="D74" s="59"/>
      <c r="E74" s="59"/>
    </row>
    <row r="75" spans="1:5" ht="18" thickBot="1" x14ac:dyDescent="0.35">
      <c r="A75" s="104" t="s">
        <v>182</v>
      </c>
      <c r="B75" s="105"/>
      <c r="C75" s="105"/>
      <c r="D75" s="105"/>
      <c r="E75" s="105"/>
    </row>
    <row r="76" spans="1:5" ht="111" customHeight="1" thickTop="1" x14ac:dyDescent="0.3">
      <c r="A76" s="109" t="s">
        <v>183</v>
      </c>
      <c r="B76" s="110"/>
      <c r="C76" s="110"/>
      <c r="D76" s="110"/>
      <c r="E76" s="111"/>
    </row>
    <row r="77" spans="1:5" ht="15" x14ac:dyDescent="0.3">
      <c r="A77" s="49" t="s">
        <v>15</v>
      </c>
      <c r="B77" s="50" t="s">
        <v>1</v>
      </c>
      <c r="C77" s="51" t="s">
        <v>2</v>
      </c>
      <c r="D77" s="51" t="s">
        <v>3</v>
      </c>
      <c r="E77" s="52" t="s">
        <v>4</v>
      </c>
    </row>
    <row r="78" spans="1:5" ht="105" x14ac:dyDescent="0.3">
      <c r="A78" s="42" t="s">
        <v>71</v>
      </c>
      <c r="B78" s="22" t="s">
        <v>226</v>
      </c>
      <c r="C78" s="16"/>
      <c r="D78" s="17">
        <v>25</v>
      </c>
      <c r="E78" s="48"/>
    </row>
    <row r="79" spans="1:5" ht="210" x14ac:dyDescent="0.3">
      <c r="A79" s="42" t="s">
        <v>72</v>
      </c>
      <c r="B79" s="22" t="s">
        <v>202</v>
      </c>
      <c r="C79" s="16">
        <v>13</v>
      </c>
      <c r="D79" s="17">
        <v>15</v>
      </c>
      <c r="E79" s="44" t="s">
        <v>119</v>
      </c>
    </row>
    <row r="80" spans="1:5" ht="90" x14ac:dyDescent="0.3">
      <c r="A80" s="42" t="s">
        <v>73</v>
      </c>
      <c r="B80" s="22" t="s">
        <v>215</v>
      </c>
      <c r="C80" s="23"/>
      <c r="D80" s="17">
        <v>5</v>
      </c>
      <c r="E80" s="44"/>
    </row>
    <row r="81" spans="1:5" ht="90" x14ac:dyDescent="0.3">
      <c r="A81" s="42" t="s">
        <v>74</v>
      </c>
      <c r="B81" s="22" t="s">
        <v>206</v>
      </c>
      <c r="C81" s="31"/>
      <c r="D81" s="17">
        <v>0</v>
      </c>
      <c r="E81" s="44"/>
    </row>
    <row r="82" spans="1:5" ht="15" x14ac:dyDescent="0.3">
      <c r="A82" s="46" t="s">
        <v>75</v>
      </c>
      <c r="B82" s="80"/>
      <c r="C82" s="41">
        <f>SUM(C78:C81)</f>
        <v>13</v>
      </c>
      <c r="D82" s="81"/>
      <c r="E82" s="48"/>
    </row>
    <row r="83" spans="1:5" x14ac:dyDescent="0.3">
      <c r="A83" s="5"/>
      <c r="B83" s="4"/>
      <c r="C83" s="6"/>
      <c r="D83" s="6"/>
      <c r="E83" s="7"/>
    </row>
    <row r="84" spans="1:5" ht="16.2" thickBot="1" x14ac:dyDescent="0.35">
      <c r="A84" s="87" t="s">
        <v>76</v>
      </c>
      <c r="B84" s="88"/>
      <c r="C84" s="89">
        <f>SUM(C23+C32+C40+C48+C56+C64+C73+C82)</f>
        <v>69</v>
      </c>
      <c r="D84" s="89">
        <v>100</v>
      </c>
      <c r="E84" s="87"/>
    </row>
    <row r="85" spans="1:5" ht="15" thickTop="1" x14ac:dyDescent="0.3"/>
  </sheetData>
  <sheetProtection algorithmName="SHA-512" hashValue="L2RaJEsOgLjAzSctKymn1dHuKDF25HePnd59iko8ddDu/2Zus7TceSaWiRd7vlAP1RYYzJqFXJBIjQ+vXUqhAg==" saltValue="Wv5fz9ucGa/O+cM/EO6htA==" spinCount="100000" sheet="1" objects="1" sort="0"/>
  <mergeCells count="17">
    <mergeCell ref="A17:E17"/>
    <mergeCell ref="A25:E25"/>
    <mergeCell ref="F5:J5"/>
    <mergeCell ref="F15:J15"/>
    <mergeCell ref="A1:E1"/>
    <mergeCell ref="A2:E2"/>
    <mergeCell ref="A3:E3"/>
    <mergeCell ref="A4:E4"/>
    <mergeCell ref="A66:E66"/>
    <mergeCell ref="A67:E67"/>
    <mergeCell ref="A75:E75"/>
    <mergeCell ref="A76:E76"/>
    <mergeCell ref="A26:E26"/>
    <mergeCell ref="A34:E34"/>
    <mergeCell ref="A42:E42"/>
    <mergeCell ref="A50:E50"/>
    <mergeCell ref="A58:E58"/>
  </mergeCells>
  <pageMargins left="0.7" right="0.7" top="0.75" bottom="0.75" header="0.3" footer="0.3"/>
  <pageSetup scale="35" orientation="portrait" verticalDpi="597" r:id="rId1"/>
  <rowBreaks count="2" manualBreakCount="2">
    <brk id="40" max="4" man="1"/>
    <brk id="64" max="4" man="1"/>
  </rowBreaks>
  <tableParts count="9">
    <tablePart r:id="rId2"/>
    <tablePart r:id="rId3"/>
    <tablePart r:id="rId4"/>
    <tablePart r:id="rId5"/>
    <tablePart r:id="rId6"/>
    <tablePart r:id="rId7"/>
    <tablePart r:id="rId8"/>
    <tablePart r:id="rId9"/>
    <tablePart r:id="rId10"/>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4D2D-481B-4FF4-83E6-00DC5BAA5DCC}">
  <dimension ref="A1:J85"/>
  <sheetViews>
    <sheetView topLeftCell="A6" zoomScaleNormal="100" workbookViewId="0">
      <selection activeCell="E14" sqref="A6:E14"/>
    </sheetView>
  </sheetViews>
  <sheetFormatPr defaultRowHeight="14.4" x14ac:dyDescent="0.3"/>
  <cols>
    <col min="1" max="1" width="76.88671875" customWidth="1"/>
    <col min="2" max="2" width="41.33203125" customWidth="1"/>
    <col min="3" max="3" width="26.109375" customWidth="1"/>
    <col min="4" max="4" width="26.5546875" customWidth="1"/>
    <col min="5" max="5" width="86.33203125" customWidth="1"/>
    <col min="6" max="6" width="27.109375" customWidth="1"/>
    <col min="10" max="10" width="26.109375" customWidth="1"/>
  </cols>
  <sheetData>
    <row r="1" spans="1:10" s="1" customFormat="1" ht="23.4" x14ac:dyDescent="0.45">
      <c r="A1" s="97" t="s">
        <v>174</v>
      </c>
      <c r="B1" s="97"/>
      <c r="C1" s="97"/>
      <c r="D1" s="97"/>
      <c r="E1" s="97"/>
    </row>
    <row r="2" spans="1:10" s="1" customFormat="1" ht="20.399999999999999" thickBot="1" x14ac:dyDescent="0.45">
      <c r="A2" s="98" t="s">
        <v>85</v>
      </c>
      <c r="B2" s="98"/>
      <c r="C2" s="98"/>
      <c r="D2" s="98"/>
      <c r="E2" s="98"/>
    </row>
    <row r="3" spans="1:10" s="1" customFormat="1" ht="35.4" customHeight="1" thickTop="1" x14ac:dyDescent="0.25">
      <c r="A3" s="99" t="s">
        <v>178</v>
      </c>
      <c r="B3" s="99"/>
      <c r="C3" s="99"/>
      <c r="D3" s="99"/>
      <c r="E3" s="99"/>
      <c r="F3" s="2"/>
      <c r="G3" s="2"/>
      <c r="H3" s="2"/>
      <c r="I3" s="2"/>
    </row>
    <row r="4" spans="1:10" s="1" customFormat="1" ht="32.25" customHeight="1" thickBot="1" x14ac:dyDescent="0.3">
      <c r="A4" s="104" t="s">
        <v>5</v>
      </c>
      <c r="B4" s="105"/>
      <c r="C4" s="105"/>
      <c r="D4" s="105"/>
      <c r="E4" s="105"/>
    </row>
    <row r="5" spans="1:10" s="1" customFormat="1" ht="15.6" thickTop="1" x14ac:dyDescent="0.25">
      <c r="A5" s="49" t="s">
        <v>0</v>
      </c>
      <c r="B5" s="50" t="s">
        <v>1</v>
      </c>
      <c r="C5" s="51" t="s">
        <v>2</v>
      </c>
      <c r="D5" s="51" t="s">
        <v>3</v>
      </c>
      <c r="E5" s="52" t="s">
        <v>4</v>
      </c>
      <c r="F5" s="112"/>
      <c r="G5" s="113"/>
      <c r="H5" s="113"/>
      <c r="I5" s="113"/>
      <c r="J5" s="113"/>
    </row>
    <row r="6" spans="1:10" s="1" customFormat="1" ht="15" x14ac:dyDescent="0.25">
      <c r="A6" s="42" t="s">
        <v>6</v>
      </c>
      <c r="B6" s="79"/>
      <c r="C6" s="16">
        <f>C23</f>
        <v>5</v>
      </c>
      <c r="D6" s="17">
        <v>5</v>
      </c>
      <c r="E6" s="44"/>
    </row>
    <row r="7" spans="1:10" s="1" customFormat="1" ht="15" x14ac:dyDescent="0.25">
      <c r="A7" s="42" t="s">
        <v>7</v>
      </c>
      <c r="B7" s="79"/>
      <c r="C7" s="16">
        <f>C32</f>
        <v>8</v>
      </c>
      <c r="D7" s="17">
        <v>10</v>
      </c>
      <c r="E7" s="44"/>
    </row>
    <row r="8" spans="1:10" s="1" customFormat="1" ht="15" x14ac:dyDescent="0.25">
      <c r="A8" s="42" t="s">
        <v>8</v>
      </c>
      <c r="B8" s="79"/>
      <c r="C8" s="16">
        <f>C40</f>
        <v>10</v>
      </c>
      <c r="D8" s="17">
        <v>10</v>
      </c>
      <c r="E8" s="44"/>
    </row>
    <row r="9" spans="1:10" s="1" customFormat="1" ht="15" x14ac:dyDescent="0.25">
      <c r="A9" s="42" t="s">
        <v>9</v>
      </c>
      <c r="B9" s="79"/>
      <c r="C9" s="16">
        <f>C48</f>
        <v>24</v>
      </c>
      <c r="D9" s="17">
        <v>25</v>
      </c>
      <c r="E9" s="44"/>
    </row>
    <row r="10" spans="1:10" s="1" customFormat="1" ht="15" x14ac:dyDescent="0.25">
      <c r="A10" s="42" t="s">
        <v>10</v>
      </c>
      <c r="B10" s="79"/>
      <c r="C10" s="16">
        <f>C56</f>
        <v>5</v>
      </c>
      <c r="D10" s="17">
        <v>10</v>
      </c>
      <c r="E10" s="44"/>
    </row>
    <row r="11" spans="1:10" s="1" customFormat="1" ht="15" x14ac:dyDescent="0.25">
      <c r="A11" s="42" t="s">
        <v>11</v>
      </c>
      <c r="B11" s="79"/>
      <c r="C11" s="16">
        <f>C64</f>
        <v>1</v>
      </c>
      <c r="D11" s="17">
        <v>5</v>
      </c>
      <c r="E11" s="44"/>
    </row>
    <row r="12" spans="1:10" s="1" customFormat="1" ht="15" x14ac:dyDescent="0.25">
      <c r="A12" s="42" t="s">
        <v>12</v>
      </c>
      <c r="B12" s="79"/>
      <c r="C12" s="16">
        <f>C73</f>
        <v>10</v>
      </c>
      <c r="D12" s="17">
        <v>10</v>
      </c>
      <c r="E12" s="44"/>
    </row>
    <row r="13" spans="1:10" s="1" customFormat="1" ht="15" x14ac:dyDescent="0.25">
      <c r="A13" s="42" t="s">
        <v>13</v>
      </c>
      <c r="B13" s="79"/>
      <c r="C13" s="16">
        <f>C82</f>
        <v>22</v>
      </c>
      <c r="D13" s="17">
        <v>25</v>
      </c>
      <c r="E13" s="44"/>
    </row>
    <row r="14" spans="1:10" s="1" customFormat="1" ht="15" x14ac:dyDescent="0.25">
      <c r="A14" s="46" t="s">
        <v>14</v>
      </c>
      <c r="B14" s="80"/>
      <c r="C14" s="41">
        <f>SUM(C6:C13)</f>
        <v>85</v>
      </c>
      <c r="D14" s="41">
        <v>100</v>
      </c>
      <c r="E14" s="48"/>
    </row>
    <row r="15" spans="1:10" s="1" customFormat="1" ht="15" x14ac:dyDescent="0.25">
      <c r="A15" s="13"/>
      <c r="B15" s="13"/>
      <c r="C15" s="13"/>
      <c r="D15" s="13"/>
      <c r="E15" s="13"/>
      <c r="F15" s="112"/>
      <c r="G15" s="113"/>
      <c r="H15" s="113"/>
      <c r="I15" s="113"/>
      <c r="J15" s="113"/>
    </row>
    <row r="16" spans="1:10" s="1" customFormat="1" ht="18" thickBot="1" x14ac:dyDescent="0.3">
      <c r="A16" s="84" t="s">
        <v>16</v>
      </c>
      <c r="B16" s="85"/>
      <c r="C16" s="86"/>
      <c r="D16" s="86"/>
      <c r="E16" s="86"/>
      <c r="F16" s="3"/>
      <c r="G16" s="4"/>
      <c r="H16" s="4"/>
      <c r="I16" s="4"/>
      <c r="J16" s="4"/>
    </row>
    <row r="17" spans="1:10" s="1" customFormat="1" ht="69.599999999999994" customHeight="1" thickTop="1" x14ac:dyDescent="0.25">
      <c r="A17" s="102" t="s">
        <v>175</v>
      </c>
      <c r="B17" s="103"/>
      <c r="C17" s="103"/>
      <c r="D17" s="103"/>
      <c r="E17" s="103"/>
      <c r="F17" s="3"/>
      <c r="G17" s="4"/>
      <c r="H17" s="4"/>
      <c r="I17" s="4"/>
      <c r="J17" s="4"/>
    </row>
    <row r="18" spans="1:10" s="1" customFormat="1" ht="15" x14ac:dyDescent="0.25">
      <c r="A18" s="49" t="s">
        <v>15</v>
      </c>
      <c r="B18" s="50" t="s">
        <v>1</v>
      </c>
      <c r="C18" s="51" t="s">
        <v>2</v>
      </c>
      <c r="D18" s="51" t="s">
        <v>3</v>
      </c>
      <c r="E18" s="52" t="s">
        <v>4</v>
      </c>
      <c r="F18" s="3"/>
      <c r="G18" s="4"/>
      <c r="H18" s="4"/>
      <c r="I18" s="4"/>
      <c r="J18" s="4"/>
    </row>
    <row r="19" spans="1:10" s="1" customFormat="1" ht="60" x14ac:dyDescent="0.25">
      <c r="A19" s="53" t="s">
        <v>17</v>
      </c>
      <c r="B19" s="21" t="s">
        <v>188</v>
      </c>
      <c r="C19" s="16">
        <v>5</v>
      </c>
      <c r="D19" s="17">
        <v>5</v>
      </c>
      <c r="E19" s="44"/>
    </row>
    <row r="20" spans="1:10" s="1" customFormat="1" ht="60" x14ac:dyDescent="0.25">
      <c r="A20" s="53" t="s">
        <v>144</v>
      </c>
      <c r="B20" s="21" t="s">
        <v>189</v>
      </c>
      <c r="C20" s="16"/>
      <c r="D20" s="17">
        <v>3</v>
      </c>
      <c r="E20" s="44"/>
    </row>
    <row r="21" spans="1:10" s="1" customFormat="1" ht="45" x14ac:dyDescent="0.25">
      <c r="A21" s="53" t="s">
        <v>21</v>
      </c>
      <c r="B21" s="22" t="s">
        <v>22</v>
      </c>
      <c r="C21" s="16"/>
      <c r="D21" s="17">
        <v>1</v>
      </c>
      <c r="E21" s="44"/>
    </row>
    <row r="22" spans="1:10" s="1" customFormat="1" ht="30" x14ac:dyDescent="0.25">
      <c r="A22" s="42" t="s">
        <v>23</v>
      </c>
      <c r="B22" s="22" t="s">
        <v>185</v>
      </c>
      <c r="C22" s="23"/>
      <c r="D22" s="17">
        <v>0</v>
      </c>
      <c r="E22" s="62"/>
    </row>
    <row r="23" spans="1:10" s="1" customFormat="1" ht="30" x14ac:dyDescent="0.25">
      <c r="A23" s="46" t="s">
        <v>25</v>
      </c>
      <c r="B23" s="80"/>
      <c r="C23" s="41">
        <f>SUM(C19:C22)</f>
        <v>5</v>
      </c>
      <c r="D23" s="81"/>
      <c r="E23" s="48"/>
    </row>
    <row r="24" spans="1:10" s="1" customFormat="1" ht="15" x14ac:dyDescent="0.25">
      <c r="A24" s="13"/>
      <c r="B24" s="13"/>
      <c r="C24" s="13"/>
      <c r="D24" s="13"/>
      <c r="E24" s="13"/>
    </row>
    <row r="25" spans="1:10" s="1" customFormat="1" ht="32.25" customHeight="1" thickBot="1" x14ac:dyDescent="0.3">
      <c r="A25" s="104" t="s">
        <v>26</v>
      </c>
      <c r="B25" s="105"/>
      <c r="C25" s="105"/>
      <c r="D25" s="105"/>
      <c r="E25" s="105"/>
    </row>
    <row r="26" spans="1:10" s="1" customFormat="1" ht="35.25" customHeight="1" thickTop="1" x14ac:dyDescent="0.25">
      <c r="A26" s="106" t="s">
        <v>27</v>
      </c>
      <c r="B26" s="114"/>
      <c r="C26" s="114"/>
      <c r="D26" s="114"/>
      <c r="E26" s="115"/>
    </row>
    <row r="27" spans="1:10" s="1" customFormat="1" ht="15" x14ac:dyDescent="0.25">
      <c r="A27" s="49" t="s">
        <v>15</v>
      </c>
      <c r="B27" s="50" t="s">
        <v>1</v>
      </c>
      <c r="C27" s="51" t="s">
        <v>2</v>
      </c>
      <c r="D27" s="51" t="s">
        <v>3</v>
      </c>
      <c r="E27" s="52" t="s">
        <v>4</v>
      </c>
    </row>
    <row r="28" spans="1:10" s="1" customFormat="1" ht="75" x14ac:dyDescent="0.25">
      <c r="A28" s="42" t="s">
        <v>145</v>
      </c>
      <c r="B28" s="22" t="s">
        <v>28</v>
      </c>
      <c r="C28" s="25">
        <v>8</v>
      </c>
      <c r="D28" s="17">
        <v>10</v>
      </c>
      <c r="E28" s="44" t="s">
        <v>120</v>
      </c>
    </row>
    <row r="29" spans="1:10" s="1" customFormat="1" ht="75" x14ac:dyDescent="0.25">
      <c r="A29" s="42" t="s">
        <v>29</v>
      </c>
      <c r="B29" s="22" t="s">
        <v>30</v>
      </c>
      <c r="C29" s="63"/>
      <c r="D29" s="17">
        <v>7</v>
      </c>
      <c r="E29" s="62"/>
    </row>
    <row r="30" spans="1:10" s="1" customFormat="1" ht="60" x14ac:dyDescent="0.25">
      <c r="A30" s="42" t="s">
        <v>31</v>
      </c>
      <c r="B30" s="22" t="s">
        <v>32</v>
      </c>
      <c r="C30" s="63"/>
      <c r="D30" s="17">
        <v>4</v>
      </c>
      <c r="E30" s="62"/>
    </row>
    <row r="31" spans="1:10" s="1" customFormat="1" ht="45" x14ac:dyDescent="0.25">
      <c r="A31" s="42" t="s">
        <v>33</v>
      </c>
      <c r="B31" s="22" t="s">
        <v>34</v>
      </c>
      <c r="C31" s="63"/>
      <c r="D31" s="17">
        <v>0</v>
      </c>
      <c r="E31" s="67"/>
    </row>
    <row r="32" spans="1:10" s="1" customFormat="1" ht="15" x14ac:dyDescent="0.25">
      <c r="A32" s="46" t="s">
        <v>35</v>
      </c>
      <c r="B32" s="80"/>
      <c r="C32" s="41">
        <f>SUM(C28:C31)</f>
        <v>8</v>
      </c>
      <c r="D32" s="81"/>
      <c r="E32" s="48"/>
    </row>
    <row r="33" spans="1:8" s="1" customFormat="1" ht="39" customHeight="1" x14ac:dyDescent="0.25">
      <c r="A33" s="13"/>
      <c r="B33" s="13"/>
      <c r="C33" s="13"/>
      <c r="D33" s="13"/>
      <c r="E33" s="13"/>
    </row>
    <row r="34" spans="1:8" s="1" customFormat="1" ht="65.400000000000006" customHeight="1" x14ac:dyDescent="0.25">
      <c r="A34" s="106" t="s">
        <v>176</v>
      </c>
      <c r="B34" s="114"/>
      <c r="C34" s="114"/>
      <c r="D34" s="114"/>
      <c r="E34" s="115"/>
    </row>
    <row r="35" spans="1:8" s="1" customFormat="1" ht="15" x14ac:dyDescent="0.25">
      <c r="A35" s="49" t="s">
        <v>15</v>
      </c>
      <c r="B35" s="50" t="s">
        <v>1</v>
      </c>
      <c r="C35" s="51" t="s">
        <v>2</v>
      </c>
      <c r="D35" s="51" t="s">
        <v>3</v>
      </c>
      <c r="E35" s="52" t="s">
        <v>4</v>
      </c>
    </row>
    <row r="36" spans="1:8" s="1" customFormat="1" ht="75" x14ac:dyDescent="0.25">
      <c r="A36" s="42" t="s">
        <v>36</v>
      </c>
      <c r="B36" s="22" t="s">
        <v>28</v>
      </c>
      <c r="C36" s="27">
        <v>10</v>
      </c>
      <c r="D36" s="17">
        <v>10</v>
      </c>
      <c r="E36" s="44" t="s">
        <v>121</v>
      </c>
    </row>
    <row r="37" spans="1:8" s="1" customFormat="1" ht="75" x14ac:dyDescent="0.25">
      <c r="A37" s="42" t="s">
        <v>37</v>
      </c>
      <c r="B37" s="22" t="s">
        <v>30</v>
      </c>
      <c r="C37" s="27"/>
      <c r="D37" s="17">
        <v>7</v>
      </c>
      <c r="E37" s="45"/>
    </row>
    <row r="38" spans="1:8" s="1" customFormat="1" ht="60" x14ac:dyDescent="0.25">
      <c r="A38" s="42" t="s">
        <v>38</v>
      </c>
      <c r="B38" s="22" t="s">
        <v>32</v>
      </c>
      <c r="C38" s="27"/>
      <c r="D38" s="17">
        <v>4</v>
      </c>
      <c r="E38" s="45"/>
    </row>
    <row r="39" spans="1:8" s="1" customFormat="1" ht="45" x14ac:dyDescent="0.25">
      <c r="A39" s="42" t="s">
        <v>39</v>
      </c>
      <c r="B39" s="22" t="s">
        <v>34</v>
      </c>
      <c r="C39" s="27"/>
      <c r="D39" s="17">
        <v>0</v>
      </c>
      <c r="E39" s="45"/>
      <c r="F39" s="2"/>
      <c r="G39" s="2"/>
      <c r="H39" s="2"/>
    </row>
    <row r="40" spans="1:8" s="1" customFormat="1" ht="15" x14ac:dyDescent="0.25">
      <c r="A40" s="46" t="s">
        <v>40</v>
      </c>
      <c r="B40" s="80"/>
      <c r="C40" s="47">
        <f>SUM(C36:C39)</f>
        <v>10</v>
      </c>
      <c r="D40" s="82"/>
      <c r="E40" s="48"/>
    </row>
    <row r="41" spans="1:8" s="1" customFormat="1" ht="15" x14ac:dyDescent="0.25">
      <c r="A41" s="13"/>
      <c r="B41" s="13"/>
      <c r="C41" s="13"/>
      <c r="D41" s="13"/>
      <c r="E41" s="13"/>
    </row>
    <row r="42" spans="1:8" s="1" customFormat="1" ht="97.95" customHeight="1" x14ac:dyDescent="0.25">
      <c r="A42" s="106" t="s">
        <v>177</v>
      </c>
      <c r="B42" s="107"/>
      <c r="C42" s="107"/>
      <c r="D42" s="107"/>
      <c r="E42" s="108"/>
      <c r="F42" s="2"/>
      <c r="G42" s="2"/>
      <c r="H42" s="2"/>
    </row>
    <row r="43" spans="1:8" s="1" customFormat="1" ht="15" x14ac:dyDescent="0.25">
      <c r="A43" s="49" t="s">
        <v>15</v>
      </c>
      <c r="B43" s="50" t="s">
        <v>1</v>
      </c>
      <c r="C43" s="51" t="s">
        <v>2</v>
      </c>
      <c r="D43" s="51" t="s">
        <v>3</v>
      </c>
      <c r="E43" s="52" t="s">
        <v>4</v>
      </c>
    </row>
    <row r="44" spans="1:8" s="1" customFormat="1" ht="225" x14ac:dyDescent="0.25">
      <c r="A44" s="42" t="s">
        <v>41</v>
      </c>
      <c r="B44" s="22" t="s">
        <v>193</v>
      </c>
      <c r="C44" s="16">
        <v>24</v>
      </c>
      <c r="D44" s="17">
        <v>25</v>
      </c>
      <c r="E44" s="44" t="s">
        <v>122</v>
      </c>
    </row>
    <row r="45" spans="1:8" s="1" customFormat="1" ht="165" x14ac:dyDescent="0.25">
      <c r="A45" s="42" t="s">
        <v>43</v>
      </c>
      <c r="B45" s="22" t="s">
        <v>194</v>
      </c>
      <c r="C45" s="23"/>
      <c r="D45" s="17">
        <v>15</v>
      </c>
      <c r="E45" s="68"/>
      <c r="F45" s="2"/>
      <c r="G45" s="2"/>
      <c r="H45" s="2"/>
    </row>
    <row r="46" spans="1:8" s="1" customFormat="1" ht="195" x14ac:dyDescent="0.25">
      <c r="A46" s="42" t="s">
        <v>45</v>
      </c>
      <c r="B46" s="22" t="s">
        <v>46</v>
      </c>
      <c r="C46" s="23"/>
      <c r="D46" s="17">
        <v>5</v>
      </c>
      <c r="E46" s="68"/>
      <c r="F46" s="2"/>
      <c r="G46" s="2"/>
      <c r="H46" s="2"/>
    </row>
    <row r="47" spans="1:8" s="1" customFormat="1" ht="150" x14ac:dyDescent="0.25">
      <c r="A47" s="42" t="s">
        <v>47</v>
      </c>
      <c r="B47" s="22" t="s">
        <v>220</v>
      </c>
      <c r="C47" s="23"/>
      <c r="D47" s="17">
        <v>0</v>
      </c>
      <c r="E47" s="68"/>
      <c r="F47" s="2"/>
      <c r="G47" s="2"/>
      <c r="H47" s="2"/>
    </row>
    <row r="48" spans="1:8" s="1" customFormat="1" ht="15" x14ac:dyDescent="0.25">
      <c r="A48" s="46" t="s">
        <v>48</v>
      </c>
      <c r="B48" s="80"/>
      <c r="C48" s="41">
        <f>SUM(C44:C47)</f>
        <v>24</v>
      </c>
      <c r="D48" s="81"/>
      <c r="E48" s="48"/>
    </row>
    <row r="49" spans="1:5" s="1" customFormat="1" ht="15" x14ac:dyDescent="0.25">
      <c r="A49" s="13"/>
      <c r="B49" s="13"/>
      <c r="C49" s="13"/>
      <c r="D49" s="13"/>
      <c r="E49" s="13"/>
    </row>
    <row r="50" spans="1:5" s="1" customFormat="1" ht="33.6" customHeight="1" x14ac:dyDescent="0.25">
      <c r="A50" s="106" t="s">
        <v>179</v>
      </c>
      <c r="B50" s="107"/>
      <c r="C50" s="107"/>
      <c r="D50" s="107"/>
      <c r="E50" s="108"/>
    </row>
    <row r="51" spans="1:5" s="1" customFormat="1" ht="15" x14ac:dyDescent="0.25">
      <c r="A51" s="49" t="s">
        <v>15</v>
      </c>
      <c r="B51" s="50" t="s">
        <v>1</v>
      </c>
      <c r="C51" s="51" t="s">
        <v>2</v>
      </c>
      <c r="D51" s="51" t="s">
        <v>3</v>
      </c>
      <c r="E51" s="52" t="s">
        <v>4</v>
      </c>
    </row>
    <row r="52" spans="1:5" s="1" customFormat="1" ht="75" x14ac:dyDescent="0.25">
      <c r="A52" s="42" t="s">
        <v>49</v>
      </c>
      <c r="B52" s="22" t="s">
        <v>28</v>
      </c>
      <c r="C52" s="16"/>
      <c r="D52" s="17">
        <v>10</v>
      </c>
      <c r="E52" s="45"/>
    </row>
    <row r="53" spans="1:5" s="1" customFormat="1" ht="90" x14ac:dyDescent="0.25">
      <c r="A53" s="42" t="s">
        <v>50</v>
      </c>
      <c r="B53" s="22" t="s">
        <v>30</v>
      </c>
      <c r="C53" s="23">
        <v>5</v>
      </c>
      <c r="D53" s="17">
        <v>7</v>
      </c>
      <c r="E53" s="44" t="s">
        <v>167</v>
      </c>
    </row>
    <row r="54" spans="1:5" s="1" customFormat="1" ht="105" x14ac:dyDescent="0.25">
      <c r="A54" s="42" t="s">
        <v>51</v>
      </c>
      <c r="B54" s="22" t="s">
        <v>191</v>
      </c>
      <c r="C54" s="23"/>
      <c r="D54" s="17">
        <v>4</v>
      </c>
      <c r="E54" s="44"/>
    </row>
    <row r="55" spans="1:5" s="1" customFormat="1" ht="90" x14ac:dyDescent="0.25">
      <c r="A55" s="42" t="s">
        <v>52</v>
      </c>
      <c r="B55" s="22" t="s">
        <v>185</v>
      </c>
      <c r="C55" s="23"/>
      <c r="D55" s="17">
        <v>0</v>
      </c>
      <c r="E55" s="45"/>
    </row>
    <row r="56" spans="1:5" s="1" customFormat="1" ht="15" x14ac:dyDescent="0.25">
      <c r="A56" s="46" t="s">
        <v>53</v>
      </c>
      <c r="B56" s="80"/>
      <c r="C56" s="47">
        <f>SUM(C52:C55)</f>
        <v>5</v>
      </c>
      <c r="D56" s="82"/>
      <c r="E56" s="48"/>
    </row>
    <row r="57" spans="1:5" s="1" customFormat="1" ht="15" x14ac:dyDescent="0.25">
      <c r="A57" s="13"/>
      <c r="B57" s="13"/>
      <c r="C57" s="13"/>
      <c r="D57" s="13"/>
      <c r="E57" s="13"/>
    </row>
    <row r="58" spans="1:5" s="1" customFormat="1" ht="39.6" customHeight="1" x14ac:dyDescent="0.25">
      <c r="A58" s="106" t="s">
        <v>180</v>
      </c>
      <c r="B58" s="107"/>
      <c r="C58" s="107"/>
      <c r="D58" s="107"/>
      <c r="E58" s="108"/>
    </row>
    <row r="59" spans="1:5" s="1" customFormat="1" ht="15" x14ac:dyDescent="0.25">
      <c r="A59" s="49" t="s">
        <v>15</v>
      </c>
      <c r="B59" s="50" t="s">
        <v>1</v>
      </c>
      <c r="C59" s="51" t="s">
        <v>2</v>
      </c>
      <c r="D59" s="51" t="s">
        <v>3</v>
      </c>
      <c r="E59" s="52" t="s">
        <v>4</v>
      </c>
    </row>
    <row r="60" spans="1:5" s="1" customFormat="1" ht="75" x14ac:dyDescent="0.25">
      <c r="A60" s="42" t="s">
        <v>54</v>
      </c>
      <c r="B60" s="22" t="s">
        <v>213</v>
      </c>
      <c r="C60" s="16"/>
      <c r="D60" s="17">
        <v>5</v>
      </c>
      <c r="E60" s="48"/>
    </row>
    <row r="61" spans="1:5" ht="75" x14ac:dyDescent="0.3">
      <c r="A61" s="42" t="s">
        <v>56</v>
      </c>
      <c r="B61" s="22" t="s">
        <v>189</v>
      </c>
      <c r="C61" s="16"/>
      <c r="D61" s="17">
        <v>3</v>
      </c>
      <c r="E61" s="44"/>
    </row>
    <row r="62" spans="1:5" ht="90" x14ac:dyDescent="0.3">
      <c r="A62" s="42" t="s">
        <v>58</v>
      </c>
      <c r="B62" s="22" t="s">
        <v>203</v>
      </c>
      <c r="C62" s="29">
        <v>1</v>
      </c>
      <c r="D62" s="17">
        <v>1</v>
      </c>
      <c r="E62" s="44" t="s">
        <v>168</v>
      </c>
    </row>
    <row r="63" spans="1:5" ht="60" x14ac:dyDescent="0.3">
      <c r="A63" s="42" t="s">
        <v>60</v>
      </c>
      <c r="B63" s="22" t="s">
        <v>185</v>
      </c>
      <c r="C63" s="29"/>
      <c r="D63" s="17">
        <v>0</v>
      </c>
      <c r="E63" s="44"/>
    </row>
    <row r="64" spans="1:5" ht="15" x14ac:dyDescent="0.3">
      <c r="A64" s="46" t="s">
        <v>61</v>
      </c>
      <c r="B64" s="80"/>
      <c r="C64" s="41">
        <f>SUM(C60:C63)</f>
        <v>1</v>
      </c>
      <c r="D64" s="81"/>
      <c r="E64" s="48"/>
    </row>
    <row r="65" spans="1:5" ht="15" x14ac:dyDescent="0.3">
      <c r="A65" s="36"/>
      <c r="B65" s="37"/>
      <c r="C65" s="38"/>
      <c r="D65" s="38"/>
      <c r="E65" s="39"/>
    </row>
    <row r="66" spans="1:5" ht="18" thickBot="1" x14ac:dyDescent="0.35">
      <c r="A66" s="104" t="s">
        <v>62</v>
      </c>
      <c r="B66" s="105"/>
      <c r="C66" s="105"/>
      <c r="D66" s="105"/>
      <c r="E66" s="105"/>
    </row>
    <row r="67" spans="1:5" ht="169.95" customHeight="1" thickTop="1" x14ac:dyDescent="0.3">
      <c r="A67" s="106" t="s">
        <v>181</v>
      </c>
      <c r="B67" s="107"/>
      <c r="C67" s="107"/>
      <c r="D67" s="107"/>
      <c r="E67" s="108"/>
    </row>
    <row r="68" spans="1:5" ht="15" x14ac:dyDescent="0.3">
      <c r="A68" s="49" t="s">
        <v>15</v>
      </c>
      <c r="B68" s="50" t="s">
        <v>1</v>
      </c>
      <c r="C68" s="51" t="s">
        <v>2</v>
      </c>
      <c r="D68" s="51" t="s">
        <v>3</v>
      </c>
      <c r="E68" s="52" t="s">
        <v>4</v>
      </c>
    </row>
    <row r="69" spans="1:5" ht="15" x14ac:dyDescent="0.3">
      <c r="A69" s="42" t="s">
        <v>63</v>
      </c>
      <c r="B69" s="22" t="s">
        <v>199</v>
      </c>
      <c r="C69" s="16">
        <v>10</v>
      </c>
      <c r="D69" s="17">
        <v>10</v>
      </c>
      <c r="E69" s="44"/>
    </row>
    <row r="70" spans="1:5" ht="15.6" x14ac:dyDescent="0.3">
      <c r="A70" s="42" t="s">
        <v>65</v>
      </c>
      <c r="B70" s="22" t="s">
        <v>210</v>
      </c>
      <c r="C70" s="23"/>
      <c r="D70" s="30">
        <v>7</v>
      </c>
      <c r="E70" s="44"/>
    </row>
    <row r="71" spans="1:5" ht="15.6" x14ac:dyDescent="0.3">
      <c r="A71" s="42" t="s">
        <v>67</v>
      </c>
      <c r="B71" s="22" t="s">
        <v>217</v>
      </c>
      <c r="C71" s="23"/>
      <c r="D71" s="30">
        <v>3</v>
      </c>
      <c r="E71" s="44"/>
    </row>
    <row r="72" spans="1:5" ht="15.6" x14ac:dyDescent="0.3">
      <c r="A72" s="42" t="s">
        <v>69</v>
      </c>
      <c r="B72" s="22" t="s">
        <v>204</v>
      </c>
      <c r="C72" s="23"/>
      <c r="D72" s="30">
        <v>0</v>
      </c>
      <c r="E72" s="44"/>
    </row>
    <row r="73" spans="1:5" ht="15" x14ac:dyDescent="0.3">
      <c r="A73" s="46" t="s">
        <v>70</v>
      </c>
      <c r="B73" s="80"/>
      <c r="C73" s="47">
        <f>SUM(C69:C72)</f>
        <v>10</v>
      </c>
      <c r="D73" s="82"/>
      <c r="E73" s="48"/>
    </row>
    <row r="74" spans="1:5" ht="15.6" x14ac:dyDescent="0.3">
      <c r="A74" s="59"/>
      <c r="B74" s="59"/>
      <c r="C74" s="59"/>
      <c r="D74" s="59"/>
      <c r="E74" s="59"/>
    </row>
    <row r="75" spans="1:5" ht="18" thickBot="1" x14ac:dyDescent="0.35">
      <c r="A75" s="104" t="s">
        <v>182</v>
      </c>
      <c r="B75" s="105"/>
      <c r="C75" s="105"/>
      <c r="D75" s="105"/>
      <c r="E75" s="105"/>
    </row>
    <row r="76" spans="1:5" ht="109.2" customHeight="1" thickTop="1" x14ac:dyDescent="0.3">
      <c r="A76" s="109" t="s">
        <v>183</v>
      </c>
      <c r="B76" s="110"/>
      <c r="C76" s="110"/>
      <c r="D76" s="110"/>
      <c r="E76" s="111"/>
    </row>
    <row r="77" spans="1:5" ht="15" x14ac:dyDescent="0.3">
      <c r="A77" s="49" t="s">
        <v>15</v>
      </c>
      <c r="B77" s="50" t="s">
        <v>1</v>
      </c>
      <c r="C77" s="51" t="s">
        <v>2</v>
      </c>
      <c r="D77" s="51" t="s">
        <v>3</v>
      </c>
      <c r="E77" s="52" t="s">
        <v>4</v>
      </c>
    </row>
    <row r="78" spans="1:5" ht="135" x14ac:dyDescent="0.3">
      <c r="A78" s="42" t="s">
        <v>71</v>
      </c>
      <c r="B78" s="22" t="s">
        <v>42</v>
      </c>
      <c r="C78" s="16">
        <v>22</v>
      </c>
      <c r="D78" s="17">
        <v>25</v>
      </c>
      <c r="E78" s="48" t="s">
        <v>123</v>
      </c>
    </row>
    <row r="79" spans="1:5" ht="105" x14ac:dyDescent="0.3">
      <c r="A79" s="42" t="s">
        <v>72</v>
      </c>
      <c r="B79" s="22" t="s">
        <v>44</v>
      </c>
      <c r="C79" s="16"/>
      <c r="D79" s="17">
        <v>15</v>
      </c>
      <c r="E79" s="44"/>
    </row>
    <row r="80" spans="1:5" ht="90" x14ac:dyDescent="0.3">
      <c r="A80" s="42" t="s">
        <v>73</v>
      </c>
      <c r="B80" s="22" t="s">
        <v>46</v>
      </c>
      <c r="C80" s="23"/>
      <c r="D80" s="17">
        <v>5</v>
      </c>
      <c r="E80" s="44"/>
    </row>
    <row r="81" spans="1:5" ht="90" x14ac:dyDescent="0.3">
      <c r="A81" s="42" t="s">
        <v>74</v>
      </c>
      <c r="B81" s="22" t="s">
        <v>34</v>
      </c>
      <c r="C81" s="31"/>
      <c r="D81" s="17">
        <v>0</v>
      </c>
      <c r="E81" s="44"/>
    </row>
    <row r="82" spans="1:5" ht="15" x14ac:dyDescent="0.3">
      <c r="A82" s="46" t="s">
        <v>75</v>
      </c>
      <c r="B82" s="80"/>
      <c r="C82" s="41">
        <f>SUM(C78:C81)</f>
        <v>22</v>
      </c>
      <c r="D82" s="81"/>
      <c r="E82" s="48"/>
    </row>
    <row r="83" spans="1:5" x14ac:dyDescent="0.3">
      <c r="A83" s="5"/>
      <c r="B83" s="4"/>
      <c r="C83" s="6"/>
      <c r="D83" s="6"/>
      <c r="E83" s="7"/>
    </row>
    <row r="84" spans="1:5" ht="16.2" thickBot="1" x14ac:dyDescent="0.35">
      <c r="A84" s="87" t="s">
        <v>76</v>
      </c>
      <c r="B84" s="88"/>
      <c r="C84" s="89">
        <f>SUM(C23+C32+C40+C48+C56+C64+C73+C82)</f>
        <v>85</v>
      </c>
      <c r="D84" s="89">
        <v>100</v>
      </c>
      <c r="E84" s="87"/>
    </row>
    <row r="85" spans="1:5" ht="15" thickTop="1" x14ac:dyDescent="0.3"/>
  </sheetData>
  <sheetProtection algorithmName="SHA-512" hashValue="PbhclbPIuE5Ch9M1HGp6Bc3OQcg1D0nEFRXVmh7PUaxisyJdVsOiv5JAzb+kSb16LJTZdPl5ZkwNjWpaqBFgdA==" saltValue="4p2ngfxu+l701BQF8j6ypw==" spinCount="100000" sheet="1" objects="1" sort="0"/>
  <mergeCells count="17">
    <mergeCell ref="A17:E17"/>
    <mergeCell ref="A25:E25"/>
    <mergeCell ref="A75:E75"/>
    <mergeCell ref="A66:E66"/>
    <mergeCell ref="A67:E67"/>
    <mergeCell ref="F5:J5"/>
    <mergeCell ref="F15:J15"/>
    <mergeCell ref="A1:E1"/>
    <mergeCell ref="A2:E2"/>
    <mergeCell ref="A3:E3"/>
    <mergeCell ref="A4:E4"/>
    <mergeCell ref="A76:E76"/>
    <mergeCell ref="A26:E26"/>
    <mergeCell ref="A34:E34"/>
    <mergeCell ref="A42:E42"/>
    <mergeCell ref="A50:E50"/>
    <mergeCell ref="A58:E58"/>
  </mergeCells>
  <pageMargins left="0.7" right="0.7" top="0.75" bottom="0.75" header="0.3" footer="0.3"/>
  <pageSetup scale="35" orientation="portrait" verticalDpi="597" r:id="rId1"/>
  <rowBreaks count="2" manualBreakCount="2">
    <brk id="40" max="4" man="1"/>
    <brk id="64" max="4" man="1"/>
  </rowBreaks>
  <tableParts count="9">
    <tablePart r:id="rId2"/>
    <tablePart r:id="rId3"/>
    <tablePart r:id="rId4"/>
    <tablePart r:id="rId5"/>
    <tablePart r:id="rId6"/>
    <tablePart r:id="rId7"/>
    <tablePart r:id="rId8"/>
    <tablePart r:id="rId9"/>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Child Protection Center, Inc.</vt:lpstr>
      <vt:lpstr>Child Safe of Central Missouri</vt:lpstr>
      <vt:lpstr>Children's Center of SW MO</vt:lpstr>
      <vt:lpstr>Compass Health (Comtrea) CAC</vt:lpstr>
      <vt:lpstr>Curators of the Univ of MO UMSL</vt:lpstr>
      <vt:lpstr>KVC Niles Great Circle</vt:lpstr>
      <vt:lpstr>Kids' Harbor, Inc.</vt:lpstr>
      <vt:lpstr>North Central MO CAC</vt:lpstr>
      <vt:lpstr>NW MO CAC - Voices of Courage</vt:lpstr>
      <vt:lpstr>Centarl Mo CAC (rainbow house)</vt:lpstr>
      <vt:lpstr>Stone CO - Lakes Area CAC</vt:lpstr>
      <vt:lpstr>The Child Advocacy Center</vt:lpstr>
      <vt:lpstr>The CAC (Child Center)</vt:lpstr>
      <vt:lpstr>SW MO Network Against SV</vt:lpstr>
      <vt:lpstr>'Centarl Mo CAC (rainbow house)'!Print_Area</vt:lpstr>
      <vt:lpstr>'Child Protection Center, Inc.'!Print_Area</vt:lpstr>
      <vt:lpstr>'Child Safe of Central Missouri'!Print_Area</vt:lpstr>
      <vt:lpstr>'Children''s Center of SW MO'!Print_Area</vt:lpstr>
      <vt:lpstr>'Compass Health (Comtrea) CAC'!Print_Area</vt:lpstr>
      <vt:lpstr>'Curators of the Univ of MO UMSL'!Print_Area</vt:lpstr>
      <vt:lpstr>'Kids'' Harbor, Inc.'!Print_Area</vt:lpstr>
      <vt:lpstr>'KVC Niles Great Circle'!Print_Area</vt:lpstr>
      <vt:lpstr>'North Central MO CAC'!Print_Area</vt:lpstr>
      <vt:lpstr>'NW MO CAC - Voices of Courage'!Print_Area</vt:lpstr>
      <vt:lpstr>'Stone CO - Lakes Area CAC'!Print_Area</vt:lpstr>
      <vt:lpstr>'SW MO Network Against SV'!Print_Area</vt:lpstr>
      <vt:lpstr>'The CAC (Child Center)'!Print_Area</vt:lpstr>
      <vt:lpstr>'The Child Advocacy Center'!Print_Area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Dunn, Taylor</dc:creator>
  <cp:lastModifiedBy>Olvera, Sophia</cp:lastModifiedBy>
  <dcterms:created xsi:type="dcterms:W3CDTF">2025-01-28T19:48:43Z</dcterms:created>
  <dcterms:modified xsi:type="dcterms:W3CDTF">2026-02-23T17:39:38Z</dcterms:modified>
</cp:coreProperties>
</file>