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OLVE4HJ\Desktop\"/>
    </mc:Choice>
  </mc:AlternateContent>
  <xr:revisionPtr revIDLastSave="0" documentId="13_ncr:1_{66FFD04A-2FA1-4271-85FC-9F3E19658E49}" xr6:coauthVersionLast="47" xr6:coauthVersionMax="47" xr10:uidLastSave="{00000000-0000-0000-0000-000000000000}"/>
  <workbookProtection workbookAlgorithmName="SHA-512" workbookHashValue="NjcL7u8aGieaqBMAnN3bXaAoGYMWvykQmV5T5y0LZEbbOs7dIS58V3IZjIOWBwbWKxPqTpc1eo8qbayGLdkZpA==" workbookSaltValue="xDwRoiuV/z1nOmM23cpgOA==" workbookSpinCount="100000" lockStructure="1"/>
  <bookViews>
    <workbookView xWindow="-57720" yWindow="1530" windowWidth="29040" windowHeight="15720" tabRatio="847" firstSheet="5" activeTab="12" xr2:uid="{7AFB23E9-BBCD-46A8-B870-666916A6BCDA}"/>
  </bookViews>
  <sheets>
    <sheet name="17th Judicial Cass County PO" sheetId="2" r:id="rId1"/>
    <sheet name="Boone County PA" sheetId="3" r:id="rId2"/>
    <sheet name="City of STL Victim Services" sheetId="12" r:id="rId3"/>
    <sheet name="Grain Valley PD" sheetId="10" r:id="rId4"/>
    <sheet name="County of Greene" sheetId="4" r:id="rId5"/>
    <sheet name="Jackson County PO" sheetId="5" r:id="rId6"/>
    <sheet name="KC Law Department" sheetId="13" r:id="rId7"/>
    <sheet name="Livingston County PO" sheetId="6" r:id="rId8"/>
    <sheet name="McDonald County Circuit Court" sheetId="9" r:id="rId9"/>
    <sheet name="St. Charles County PO" sheetId="8" r:id="rId10"/>
    <sheet name="Randolph County PO" sheetId="7" r:id="rId11"/>
    <sheet name="Reynolds County Sheriffs Office" sheetId="11" r:id="rId12"/>
    <sheet name="MAPA" sheetId="1" r:id="rId13"/>
  </sheets>
  <definedNames>
    <definedName name="_xlnm.Print_Area" localSheetId="0">'17th Judicial Cass County PO'!$A$1:$E$84</definedName>
    <definedName name="_xlnm.Print_Area" localSheetId="1">'Boone County PA'!$A$1:$E$84</definedName>
    <definedName name="_xlnm.Print_Area" localSheetId="2">'City of STL Victim Services'!$A$1:$E$84</definedName>
    <definedName name="_xlnm.Print_Area" localSheetId="4">'County of Greene'!$A$1:$E$84</definedName>
    <definedName name="_xlnm.Print_Area" localSheetId="3">'Grain Valley PD'!$A$1:$E$84</definedName>
    <definedName name="_xlnm.Print_Area" localSheetId="5">'Jackson County PO'!$A$1:$E$84</definedName>
    <definedName name="_xlnm.Print_Area" localSheetId="6">'KC Law Department'!$A$1:$E$84</definedName>
    <definedName name="_xlnm.Print_Area" localSheetId="7">'Livingston County PO'!$A$1:$E$84</definedName>
    <definedName name="_xlnm.Print_Area" localSheetId="12">MAPA!$A$1:$E$84</definedName>
    <definedName name="_xlnm.Print_Area" localSheetId="8">'McDonald County Circuit Court'!$A$1:$E$84</definedName>
    <definedName name="_xlnm.Print_Area" localSheetId="10">'Randolph County PO'!$A$1:$E$84</definedName>
    <definedName name="_xlnm.Print_Area" localSheetId="11">'Reynolds County Sheriffs Office'!$A$1:$E$84</definedName>
    <definedName name="_xlnm.Print_Area" localSheetId="9">'St. Charles County PO'!$A$1:$E$84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2" i="13" l="1"/>
  <c r="C13" i="13" s="1"/>
  <c r="C73" i="13"/>
  <c r="C12" i="13" s="1"/>
  <c r="C64" i="13"/>
  <c r="C11" i="13" s="1"/>
  <c r="C56" i="13"/>
  <c r="C10" i="13" s="1"/>
  <c r="C48" i="13"/>
  <c r="C9" i="13" s="1"/>
  <c r="C40" i="13"/>
  <c r="C8" i="13" s="1"/>
  <c r="C32" i="13"/>
  <c r="C23" i="13"/>
  <c r="C6" i="13" s="1"/>
  <c r="C82" i="12"/>
  <c r="C13" i="12" s="1"/>
  <c r="C73" i="12"/>
  <c r="C12" i="12" s="1"/>
  <c r="C64" i="12"/>
  <c r="C11" i="12" s="1"/>
  <c r="C56" i="12"/>
  <c r="C10" i="12" s="1"/>
  <c r="C48" i="12"/>
  <c r="C40" i="12"/>
  <c r="C8" i="12" s="1"/>
  <c r="C32" i="12"/>
  <c r="C7" i="12" s="1"/>
  <c r="C23" i="12"/>
  <c r="C6" i="12" s="1"/>
  <c r="C82" i="11"/>
  <c r="C13" i="11" s="1"/>
  <c r="C73" i="11"/>
  <c r="C12" i="11" s="1"/>
  <c r="C64" i="11"/>
  <c r="C11" i="11" s="1"/>
  <c r="C56" i="11"/>
  <c r="C10" i="11" s="1"/>
  <c r="C48" i="11"/>
  <c r="C9" i="11" s="1"/>
  <c r="C40" i="11"/>
  <c r="C32" i="11"/>
  <c r="C7" i="11" s="1"/>
  <c r="C23" i="11"/>
  <c r="C6" i="11" s="1"/>
  <c r="C82" i="10"/>
  <c r="C13" i="10" s="1"/>
  <c r="C73" i="10"/>
  <c r="C12" i="10" s="1"/>
  <c r="C64" i="10"/>
  <c r="C11" i="10" s="1"/>
  <c r="C56" i="10"/>
  <c r="C10" i="10" s="1"/>
  <c r="C48" i="10"/>
  <c r="C9" i="10" s="1"/>
  <c r="C40" i="10"/>
  <c r="C32" i="10"/>
  <c r="C7" i="10" s="1"/>
  <c r="C23" i="10"/>
  <c r="C6" i="10" s="1"/>
  <c r="C82" i="9"/>
  <c r="C13" i="9" s="1"/>
  <c r="C73" i="9"/>
  <c r="C12" i="9" s="1"/>
  <c r="C64" i="9"/>
  <c r="C11" i="9" s="1"/>
  <c r="C56" i="9"/>
  <c r="C10" i="9" s="1"/>
  <c r="C48" i="9"/>
  <c r="C9" i="9" s="1"/>
  <c r="C40" i="9"/>
  <c r="C8" i="9" s="1"/>
  <c r="C32" i="9"/>
  <c r="C7" i="9" s="1"/>
  <c r="C23" i="9"/>
  <c r="C82" i="8"/>
  <c r="C13" i="8" s="1"/>
  <c r="C73" i="8"/>
  <c r="C12" i="8" s="1"/>
  <c r="C64" i="8"/>
  <c r="C11" i="8" s="1"/>
  <c r="C56" i="8"/>
  <c r="C10" i="8" s="1"/>
  <c r="C48" i="8"/>
  <c r="C9" i="8" s="1"/>
  <c r="C40" i="8"/>
  <c r="C8" i="8" s="1"/>
  <c r="C32" i="8"/>
  <c r="C7" i="8" s="1"/>
  <c r="C23" i="8"/>
  <c r="C82" i="7"/>
  <c r="C13" i="7" s="1"/>
  <c r="C73" i="7"/>
  <c r="C12" i="7" s="1"/>
  <c r="C64" i="7"/>
  <c r="C11" i="7" s="1"/>
  <c r="C56" i="7"/>
  <c r="C10" i="7" s="1"/>
  <c r="C48" i="7"/>
  <c r="C9" i="7" s="1"/>
  <c r="C40" i="7"/>
  <c r="C8" i="7" s="1"/>
  <c r="C32" i="7"/>
  <c r="C7" i="7" s="1"/>
  <c r="C23" i="7"/>
  <c r="C82" i="6"/>
  <c r="C13" i="6" s="1"/>
  <c r="C73" i="6"/>
  <c r="C12" i="6" s="1"/>
  <c r="C64" i="6"/>
  <c r="C11" i="6" s="1"/>
  <c r="C56" i="6"/>
  <c r="C10" i="6" s="1"/>
  <c r="C48" i="6"/>
  <c r="C9" i="6" s="1"/>
  <c r="C40" i="6"/>
  <c r="C8" i="6" s="1"/>
  <c r="C32" i="6"/>
  <c r="C7" i="6" s="1"/>
  <c r="C23" i="6"/>
  <c r="C82" i="5"/>
  <c r="C13" i="5" s="1"/>
  <c r="C73" i="5"/>
  <c r="C12" i="5" s="1"/>
  <c r="C64" i="5"/>
  <c r="C11" i="5" s="1"/>
  <c r="C56" i="5"/>
  <c r="C10" i="5" s="1"/>
  <c r="C48" i="5"/>
  <c r="C9" i="5" s="1"/>
  <c r="C40" i="5"/>
  <c r="C8" i="5" s="1"/>
  <c r="C32" i="5"/>
  <c r="C7" i="5" s="1"/>
  <c r="C23" i="5"/>
  <c r="C82" i="4"/>
  <c r="C13" i="4" s="1"/>
  <c r="C73" i="4"/>
  <c r="C12" i="4" s="1"/>
  <c r="C64" i="4"/>
  <c r="C11" i="4" s="1"/>
  <c r="C56" i="4"/>
  <c r="C10" i="4" s="1"/>
  <c r="C48" i="4"/>
  <c r="C9" i="4" s="1"/>
  <c r="C40" i="4"/>
  <c r="C8" i="4" s="1"/>
  <c r="C32" i="4"/>
  <c r="C7" i="4" s="1"/>
  <c r="C23" i="4"/>
  <c r="C82" i="3"/>
  <c r="C13" i="3" s="1"/>
  <c r="C73" i="3"/>
  <c r="C12" i="3" s="1"/>
  <c r="C64" i="3"/>
  <c r="C11" i="3" s="1"/>
  <c r="C56" i="3"/>
  <c r="C10" i="3" s="1"/>
  <c r="C48" i="3"/>
  <c r="C40" i="3"/>
  <c r="C8" i="3" s="1"/>
  <c r="C32" i="3"/>
  <c r="C7" i="3" s="1"/>
  <c r="C23" i="3"/>
  <c r="C6" i="3" s="1"/>
  <c r="C82" i="2"/>
  <c r="C13" i="2" s="1"/>
  <c r="C73" i="2"/>
  <c r="C12" i="2" s="1"/>
  <c r="C64" i="2"/>
  <c r="C11" i="2" s="1"/>
  <c r="C56" i="2"/>
  <c r="C10" i="2" s="1"/>
  <c r="C48" i="2"/>
  <c r="C9" i="2" s="1"/>
  <c r="C40" i="2"/>
  <c r="C32" i="2"/>
  <c r="C7" i="2" s="1"/>
  <c r="C23" i="2"/>
  <c r="C6" i="2" s="1"/>
  <c r="C82" i="1"/>
  <c r="C13" i="1" s="1"/>
  <c r="C73" i="1"/>
  <c r="C12" i="1" s="1"/>
  <c r="C64" i="1"/>
  <c r="C11" i="1" s="1"/>
  <c r="C56" i="1"/>
  <c r="C10" i="1" s="1"/>
  <c r="C48" i="1"/>
  <c r="C9" i="1" s="1"/>
  <c r="C40" i="1"/>
  <c r="C8" i="1" s="1"/>
  <c r="C32" i="1"/>
  <c r="C7" i="1" s="1"/>
  <c r="C23" i="1"/>
  <c r="C84" i="1" l="1"/>
  <c r="C6" i="1"/>
  <c r="C14" i="1" s="1"/>
  <c r="C84" i="7"/>
  <c r="C6" i="7"/>
  <c r="C14" i="7" s="1"/>
  <c r="C6" i="9"/>
  <c r="C14" i="9" s="1"/>
  <c r="C84" i="9"/>
  <c r="C84" i="4"/>
  <c r="C6" i="4"/>
  <c r="C14" i="4" s="1"/>
  <c r="C84" i="11"/>
  <c r="C8" i="11"/>
  <c r="C14" i="11" s="1"/>
  <c r="C6" i="8"/>
  <c r="C14" i="8" s="1"/>
  <c r="C84" i="8"/>
  <c r="C6" i="6"/>
  <c r="C14" i="6" s="1"/>
  <c r="C84" i="6"/>
  <c r="C7" i="13"/>
  <c r="C14" i="13" s="1"/>
  <c r="C84" i="13"/>
  <c r="C84" i="5"/>
  <c r="C6" i="5"/>
  <c r="C14" i="5" s="1"/>
  <c r="C84" i="10"/>
  <c r="C8" i="10"/>
  <c r="C14" i="10" s="1"/>
  <c r="C84" i="12"/>
  <c r="C9" i="12"/>
  <c r="C14" i="12" s="1"/>
  <c r="C84" i="3"/>
  <c r="C9" i="3"/>
  <c r="C14" i="3" s="1"/>
  <c r="C8" i="2"/>
  <c r="C14" i="2" s="1"/>
  <c r="C84" i="2"/>
</calcChain>
</file>

<file path=xl/sharedStrings.xml><?xml version="1.0" encoding="utf-8"?>
<sst xmlns="http://schemas.openxmlformats.org/spreadsheetml/2006/main" count="1961" uniqueCount="215">
  <si>
    <t>Element</t>
  </si>
  <si>
    <t>Rating</t>
  </si>
  <si>
    <t>Points Assigned</t>
  </si>
  <si>
    <t>Points Possible</t>
  </si>
  <si>
    <t>Findings</t>
  </si>
  <si>
    <t>EVALUATION CRITERIA</t>
  </si>
  <si>
    <t>VOCA Service DATA Spreadsheet (Exhibit 7.2)</t>
  </si>
  <si>
    <t>Agency Description</t>
  </si>
  <si>
    <t>Service Population</t>
  </si>
  <si>
    <t>Project Description</t>
  </si>
  <si>
    <t>Volunteers</t>
  </si>
  <si>
    <t>Outcome Measures</t>
  </si>
  <si>
    <t>Budget Spreadsheet</t>
  </si>
  <si>
    <t>Budget Narrative</t>
  </si>
  <si>
    <t xml:space="preserve">Total Points for Evaluation Criteria </t>
  </si>
  <si>
    <t xml:space="preserve">Definition </t>
  </si>
  <si>
    <t>APPLICATION QUESTIONS</t>
  </si>
  <si>
    <t xml:space="preserve">The response provides a finite and reasonable estimate of the number of each type of victim services that will be offered. The estimate of numbers is reasonable and has a clear tie to the problem stated in the application. Very high confidence in the response. </t>
  </si>
  <si>
    <t xml:space="preserve">The response provides a finite and reasonable estimate of the number of each type of victim services that will be offered. The response meets all requirements but offers few significant benfits beyond the minimal requirements for the program/funding. Confidence in the response. </t>
  </si>
  <si>
    <t xml:space="preserve">The estimate of numbers served is unreasonable. The application meets some of the requirements but offers few benefits beyond the minimal requirements. Little confidence in response. </t>
  </si>
  <si>
    <t xml:space="preserve">The estimate of numbers served is missing or is unreasonable. The response lacks detail in most, if not all areas. No confidence in response. </t>
  </si>
  <si>
    <t xml:space="preserve">Total Points for Application Questions, VOCA Service DATA Spreadsheet (Exhibit 7.2) </t>
  </si>
  <si>
    <t>NARRATIVE SECTION - single-spaced, 12-point font</t>
  </si>
  <si>
    <t>1. Provide an agency description - 1 Page - 10 Points</t>
  </si>
  <si>
    <t xml:space="preserve">The summary is very clear and consice. Background information includes a history of the agency, current programs, the demographic served, and where the services are provided. The application clearly describes at least three (3) years of effective, direct services to victims. The project exceeds the overall goals of the program/funding. Very high confidence in the response. </t>
  </si>
  <si>
    <t>The summary is clear and concise. Background information includes a brief history of the agency and current programs. The application clearly describes at least (1) year of effective, direct service. The response meets all requirements but offers few significant benefits beyond the minimal requirements for the program/funding. Confidence in the response.</t>
  </si>
  <si>
    <t>The summary is clear or concise. Background information is in included, but lacks detail on history of the agency and current programs. The response meets some of the requirements but offers few benefits beyond the minimal requirements. Little confidence in response.</t>
  </si>
  <si>
    <t>The summary is neither clear nor concise. Background information is limited or not included. The response lacks detail in most, if not all areas. No confidence in response.</t>
  </si>
  <si>
    <t>Unsatisfactory                      0</t>
  </si>
  <si>
    <t>Total Points for Narrative Section, Agency Description</t>
  </si>
  <si>
    <t>The victims’ need statement is clear and compelling. Information about the problem is clear and concise. The response provides a clear process for 
establishing victimization status. Needs that exceed organizational capacity are clearly explained and justified. The project exceeds the overall goals of the program/funding. Very high confidence in the response.</t>
  </si>
  <si>
    <t>The victims’ need statement is clear. Information about the problem is clear and concise. Needs that exceed organizational capacity are clearly explained. The response meets all requirements but offers few significant benefits beyond the minimal requirements for the program/funding. Confidence in the response.</t>
  </si>
  <si>
    <t>The victims’ need statement is somewhat unclear. Information about the problem is unclear and/or is not presented in a concise manner. The application meets some of the requirements but offers few benefits beyond the minimal requirements. Little confidence in response.</t>
  </si>
  <si>
    <t>The summary is neither clear nor concise. Information about the needs are neither clear nor concise. The response lacks detail in most, if not all areas. No confidence in response.</t>
  </si>
  <si>
    <t>Total Points for Narrative Section, Primary Service Population</t>
  </si>
  <si>
    <t>Distinctive Points                        16-25</t>
  </si>
  <si>
    <t>The application clearly describes the services every victim will be offered. The application describes a variety of additional services that are available if a victim has additional needs beyond the minimum services. The application clearly defines how and to whom services will be provided. The application clearly identifies existing services and any services that will be new. The services proposed are reasonable in scope and delivery and offer benefit to victims beyond the stated requirements. The response meets all requirements but offers few benefits beyond the minimal requirements for the program/funding. If applying for underserved category, adequate description of how program will ensure that community will access services. Confidence in the response.</t>
  </si>
  <si>
    <t>Satisfactory Points                        6-15</t>
  </si>
  <si>
    <t>The application is somewhat unclear in the description of the services every victim will be offered. The application describes few additional services that are available if a victim has additional needs beyond the minimum services, but the additional services are limited in scope. The application provides little information about how and to whom services will be provided. The application provides little information about whether the services are existing or new. The application provides limited information about the capacity and offers little information about how the agency handles situations when the facility is at full capacity. The application meets some of the requirements but offers few benefits beyond the minimal requirements. If applying for underserved category, unclear description of how program will ensure that community will be able to access services. Little confidence in response.</t>
  </si>
  <si>
    <t>Limited Points                        1-5</t>
  </si>
  <si>
    <t>The application is unclear in the description of services every victim will be offered. The application describes no additional services that are available if a victim has additional needs beyond the minimum services. The application provides no information about how and to whom services will be provided. The application does not identify whether the services are new or existing. The application provides very little information about the capacity or how the agency handles situations when the facility is at full capacity. The application meets few, if any of the requirements. If applying for underserved category, no description of how program will ensure that community will be able to access services. No confidence in response.</t>
  </si>
  <si>
    <t>Total Points for Narrative Section,  Project Description</t>
  </si>
  <si>
    <t>The agency’s volunteer program practices are comprehensive to meet the needs of the clients they are serving with community volunteer commitment and includes recruitment, training, and recognition activities. The plan promises significant benefits and has a proven track record of success. Very high confidence in the response.</t>
  </si>
  <si>
    <t>The agency’s volunteer program planned practices are comprehensive to meet the needs of the clients they are serving with community volunteer commitment and includes recruitment, training, and recognition activities. The plan is untested but has a high potential for success. Confidence in the response. An application with an approved waiver for volunteers shall receive a satisfactory rating.</t>
  </si>
  <si>
    <t>The agency’s volunteer program practices are not comprehensive. The agency maintains a limited community volunteer commitment and includes only two of the three: recruitment, training or recognition activities. The training and retention plan lacks significant benefits, has not been tested, and has limited potential for success. The application meets some of the requirements but offers few benefits beyond the minimal requirements. Little confidence in response</t>
  </si>
  <si>
    <t>The agency’s volunteer program practices are not comprehensive. The agency lacks recruitment strategies, provides little to no training or offers very few or no recognition activities. The training and retention plans lack most, if not all, significant benefits, has not been tested and has little potential for success. The application meets few, if any of the requirements. No confidence in response.</t>
  </si>
  <si>
    <t>Total Points for Narrative Section, Use of Volunteers</t>
  </si>
  <si>
    <t>The outcome measures are clear, comprehensive and agency wide in scope. The performance targets are clearly and concisely stated. The example provided relates directly to and includes all of the performance metrics described. The response provides assurance the project will exceed the overall goals of the program/funding. Very high confidence in the response.</t>
  </si>
  <si>
    <t>The performance metrics are clear, agency wide in scope or relate directly to the application. The performance targets are included. The example provided has relevance to the metrics described. The response meets all requirements but offers few benefits beyond the minimal requirements for the program/funding. Confidence in the response.</t>
  </si>
  <si>
    <t>The performance metrics are limited in scope with some direct relationship to the application. The example provided has little relevance to the metrics described. The application meets some of the requirements but offers few benefits beyond the minimal requirements. Little confidence in response.</t>
  </si>
  <si>
    <t>The performance metrics are very limited in scope with no direct relationship to the application. No example of metrics was included in the application. The application meets few if any of the requirements. No confidence in response.</t>
  </si>
  <si>
    <t>Total Points for Narrative Section, Outcome Measures</t>
  </si>
  <si>
    <t>BUDGET SECTION (6-month Project Period) - 2 one-year renewal options</t>
  </si>
  <si>
    <t>Budget spreadsheet correctly completed with no computation errors.</t>
  </si>
  <si>
    <t>1-2 computation errors on budget spreadsheet.</t>
  </si>
  <si>
    <t>3 or more computation errors on budget spreadsheet.</t>
  </si>
  <si>
    <t>Incomplete or missing budget spreadsheet.</t>
  </si>
  <si>
    <t>Total Points for Budget Section</t>
  </si>
  <si>
    <t>The budget narrative is clear and concise. All requested costs in the application are justified, reasonable and allowable. Budget narrative is properly categorized and all line-item calculations correct and equal the category totals. All computations used to arrive at requested amount been included in the narrative. The services proposed are reasonable in scope and delivery and offer significant benefit to victims beyond the stated requirements. Very high confidence in the response.</t>
  </si>
  <si>
    <t>The budget narrative is somewhat clear but elements are confusing. All requested costs in the application are justified, reasonable and allowable. Budget narrative is properly categorized and few errors in line-item calculations and/or category totals. All computations used to arrive at requested amount been included in the narrative. The services proposed are reasonable in scope and delivery and offer significant benefit to victims beyond the stated requirements. Confidence in the response.</t>
  </si>
  <si>
    <t>The budget narrative is unclear in the description of reasonable and justified costs, some costs are not allowable. Budget narrative is not properly categorized and errors in line-item calculations and/or category totals. All computations used to arrive at requested amount have not been included in the narrative. The application meets some of the requirements but offers few benefits beyond the minimal requirements. Little confidence in response.</t>
  </si>
  <si>
    <t>The budget narrative is unclear in the description of costs and lacks justification. Identified costs are not allowable. Budget narrative is not properly categorized and errors in line-item calculations and/or category totals. All computations used to arrive at requested amount have not been included in the narrative. The application meets few, if any of the requirements. No confidence in response.</t>
  </si>
  <si>
    <t>Total Points for Budget Narrative Section</t>
  </si>
  <si>
    <t>Total Evaluation Out Of 100 Points</t>
  </si>
  <si>
    <t>AGENCY: Missouri Association of Prosecuting Attorneys</t>
  </si>
  <si>
    <t>AGENCY: 17th Judicial Circuit - Cass County Prosecutors Office</t>
  </si>
  <si>
    <t>AGENCY: Boone County Prosecuting Attorney</t>
  </si>
  <si>
    <t>AGENCY: County of Greene</t>
  </si>
  <si>
    <t>AGENCY: Jackson County Prosecutor's Office</t>
  </si>
  <si>
    <t>AGENCY: Livingston County Prosecutor's Office</t>
  </si>
  <si>
    <t>AGENCY: Randolph County Prosecutor's Office</t>
  </si>
  <si>
    <t>AGENCY: St. Charles County Prosecutor's Office</t>
  </si>
  <si>
    <t>AGENCY: McDonald County Circuit Court</t>
  </si>
  <si>
    <t>AGENCY: Grain Valley Police Department</t>
  </si>
  <si>
    <t>AGENCY: Reynolds County Crime Victim Advocate Program - Reynolds Sheriff's Office</t>
  </si>
  <si>
    <t>AGENCY: City of St. Louis by and through the STL Circuit Attorney's Office for Victim Services</t>
  </si>
  <si>
    <t>AGENCY: Kansas City Missouri, Law Department</t>
  </si>
  <si>
    <t>Agency summary is very clear and concise with a background supporting the need for VOCA funding. Three years of data is provided, but could be more clear to support the data sheet (points not duplicatively lost) and to assess whether the project met/exceeded historical goals.</t>
  </si>
  <si>
    <t>The need statement is clear, compelling, and concise. Victimization status process is clear. Current funding is sufficient to continue meeting the need. Overall, a great assessment of the population to be served, why, and applicant's ability to meet the need.</t>
  </si>
  <si>
    <t>Great collaboration with other orginizations in Cass County- Hope Haven for child care while victim is testifing is wonderful as well as providing an outfit a victim can feel comfortable in while being on the stand. / The applicant clearly describes all of the available services, both direct and through referrals. The narrative clearly describes who receives servics and how.  Given the nature of the work, duplication is not an issue and collaboration is thoroughly addressed. The services proposed are reasonable and applicant has a history of providing them at this level. The underserved population is clearly and concisely desribed and how unique services will be offered. While not significant in this section, applicant states 15% of resources are for underserved populations.</t>
  </si>
  <si>
    <t xml:space="preserve">The applicant does utilize volunteers and has a thorough process documenting the required elements. Past usage of volunteers is somewhat minimal, seemingly one volunteer intern at a time. Given the location and applicant type, this is in line with expectations, but could be improved. </t>
  </si>
  <si>
    <t>Outcome measures are clear, comprehensive, well stated, and well supported. Even the "53.3%" is actually 87% of those who considered the question applicable, above their goal. The examples are helpful and support the program.</t>
  </si>
  <si>
    <t>No errors</t>
  </si>
  <si>
    <t>Applicant provided finite and reasonable estimates based on historical data supported throughout the narrative. The services are clearly tied to the problem stated. All this leaves the reviewer with very high confidence</t>
  </si>
  <si>
    <t>Applicant focused on data, which is important but provides somewhat limited information on the impact to victims and how the applicant's services meaningful impact victims. While somewhat self-evident, establishing victimization status was not included. The applicant did not address whether current capacity meets demand, but given year-over-year increased VOCA numbers, it is implied the demand is growing. This leaves the reviewer unsure if applicant can meet the demand.</t>
  </si>
  <si>
    <t>Applicant clearly desribes primary and additional services available to victims. The applicant is clear about how victims receive services but somewhat less clear on who (presumably any victim referred to/by the prosecutor, but that is not explicit). Existing services are outlined and uniqueness is established, as well as the important of collaboration. Services proposed are mostly reasonable, but applicant does address limited capacity to meet client needs. As an additional note, it is clear from the narrative applicant copied their SSVF application and included information not requested nor helpful.</t>
  </si>
  <si>
    <t>Completed correctly</t>
  </si>
  <si>
    <t>The budget narrative is clear and concise with each role explained. There are some typos that, on their face, impact calculations or create confusing (Krista referred to as Patti at one point, the rate for Krista is incorrect in the chart but not the text). That said, using the rate most commonly used for that section made the calculations correct. Other than that, each element is well supported, tied to the problem, and reasonable in scope. Also, it is unclear about the absence of Patti's benefits as these were not included in the match.</t>
  </si>
  <si>
    <t>The victim's need statement is clear, but lacks substance. The information about the problem is similar clear but lacking substance. Establishing victimization status is clear. Organizational capacity was not addressed. The first paragraph does not contribute to the application in any way and the application focused on unhelpful information (such as the number of nonprofits in St. Louis). This leaves the reviewer feeling the applicant does not understand the actual needs of its region.</t>
  </si>
  <si>
    <t>Very well written project description. / The applicant clearly described the services offered to every victim as well as additional services available. The application is clear on how services are provided and to whom.  Uniqueness and overlap are addressed, as well as collaboration with other entitities. Overall services are reasonable in scope and delivery and offer meaningful benefit.  The inclusion of an example helped humanize an otherwise heavily process-focused narrative.</t>
  </si>
  <si>
    <t>Budget spreadsheet is included in pieces. Budget categories breakdown percentage is not included making accurate computation by reviewer impossible.</t>
  </si>
  <si>
    <t xml:space="preserve">The budget narrative is mostly clear and concise. The first page is generally not helpful. All requested costs are justified, reasonable and allowable. The categorization is mostly sensical, except for the breakdown by DV/CA/underserved, which is not explicitly calculated. All computations are correct and otherwise included. The services are reasonable and offer meaningful benefit to victims. </t>
  </si>
  <si>
    <t>The response is finite and reasonable and clearly based on the problem and past performance.</t>
  </si>
  <si>
    <t>The summary is very clear and concise. It includes relevant data, the history of the program, and the services provided. Provision of 24/7 services with 2 people is unrealistic in the long-term but impressive.</t>
  </si>
  <si>
    <t>The victims' need statement is compelling but heavily focused on officers and increasing officer efficiency. The problem is clearly defined as is the process for establishing victimization. The broader capacity of organizations is addressed, but not the relative capacity and demand for this program. Overall, this section could use additional focus on the needs of victims.</t>
  </si>
  <si>
    <t>The application is very clear and concise on services provided, additional services, how accessed and to whom services are provided. Applicant addresses collaboration well but does not address the overlap with the Jackson County Prosecutor's Office, which leaves the reviewer with significant questions. The services are mostly reasonable in scope, despite the expectations placed on the staff.</t>
  </si>
  <si>
    <t>The budget narrative is very clear and concise and all requested costs are included. The additional information on the partnership helped illuminate the actual costs and process. Computations are correct and services are reasonable. Despite questions, the narrative thoroughly supported the impact for the allocation amount.</t>
  </si>
  <si>
    <t>The response provides a finite and reasonable number based on past services (and explains the discrepancy between 1200 victims served and data sheet). The numbers are clearly tied to the problem.</t>
  </si>
  <si>
    <t>The summary is very clear, albeit less concise. Background information is fully included. The data provided is for 6 years, but is not clear about the past 3 years specifically, leaving the reviewer to speculate.</t>
  </si>
  <si>
    <t>The victims' need statement is clear and compelling and the information on the problem is clear and concise. Victimiation status process is clear as well. Applicant sufficiently addressed the difference between demand and capacity and supported it with data.</t>
  </si>
  <si>
    <t>Applicant clearly described all available services and relationship between on-site providers. How and to whom services are provided is clear and compelling. The project is unique and collaboration is well established. The proposed services for funding are reasonable and important given the significant services able to be provided through collaboration.</t>
  </si>
  <si>
    <t>The volunteer program is clearly described and robust. All required elements are included and applicant's inclusion of challenges and solutions demonstrates willingness to continue to grow the program and how.</t>
  </si>
  <si>
    <t>Outcome measures are clear and metrics are impressive. Examples are relevant and support this program model.</t>
  </si>
  <si>
    <t>The budget narrative is very clear but not concise and somewhat redundant. However, the additional information helped explain the need for funds as contractual and thorough breakdowns of staff implementing the key functions of the project. The supplies are important but not sufficiently established as priority area 1.  The training is well justified and tied to service provision. Overall, the narrative should be more concise and supplies that should be in priority area 1 should be more explicitly connected as necessary for direct client service provision.</t>
  </si>
  <si>
    <t>This section heavily focused on effective prosecution with significantly less space dedicated to the victims' needs, leaving the reviewer feeling unsure whether the applicant understands the needs of their victims and region. The problem summary is overall clear and concise but does little to outline the impact of crimes on the victims (but does so for witnesses). Process for establishing victimization status is implied but unclear. Organizational needs and capacity were outlined, but data was not provided to support the demand.</t>
  </si>
  <si>
    <t xml:space="preserve">Applicant clearly desribes the direct and additional services provided, as well as how and to whom. Existing services are addressed as is collaboration. Not addressed is the collaboration with municipalities outside of Kansas City but within Jackson County. The services are reasonable and important for victims. </t>
  </si>
  <si>
    <t>Volunteer program is well outlined and addresses all the key elements except regonition. Volunteers feel important to the prgram's success and the program seems well implemented.</t>
  </si>
  <si>
    <t>The budget narrative is concise but lacking. The salaries are supported but nothing else. Computations are on the budget sheet but the narrative does not address key elements such as the pension rate, what insurance includes, and rationale for the rate requested. Additionally, while FICA is a set rate, the narrative should not assume the reviewer knows this information. Additionally, the emergency assistance fund is not supported at all leaving key questions about how many victims they expect to serve with the fund, maximum amount allowed per victim, equitable distribution of the fund, and more.</t>
  </si>
  <si>
    <t>The response provides a finite and reasonable number of services. These are clearly tied to the problem and narrative.</t>
  </si>
  <si>
    <t>The summary is clear and concise and outlines history, demographics, and where services are provided. The programs provided are less clear in the description. While 3 years of data are provided, the data is not relevant to the direct services to victims.</t>
  </si>
  <si>
    <t>This section is too short to meaningfully understand the need for the project for victims, other than communicating court dates to victims. Collaboration is partially addressed. The overall impression of this section is the program's primary role is to support prosecutors with some auxiliary support for victims. Additionally, the definition used for underserved populations is murky.</t>
  </si>
  <si>
    <t>Agency only has one intern who serves 25-30 hours per week.  Intern seems more like a law school intern than an intern providing direct services to victims. / While the applicant included important volunteer information, there is very little relation to the service of victims other than prosecution. Recruitment and recognition are not addressed.</t>
  </si>
  <si>
    <t>The equipment budget was allocated over a year despite being a one-time cost.</t>
  </si>
  <si>
    <t>Applicant clearly outlines important services provided to victims, both all and those with unique needs. How services are provided is well addressed, as well as to whom. Collaboration is clearly an important part of the project and is well desribed. The services are reasonable for the program and directly benefit victims. Despite applying for 60% underserved funds, this was not addressed at all in this section.</t>
  </si>
  <si>
    <t>Applicant included significant information on volunteer recruitment, training and recognition but did not include any past impact such as the number of volunteers or their hours leaving the reviewer unsure of the program's potential.</t>
  </si>
  <si>
    <t>The budget narrative is clear and concise given the request. All requested costs are justified. However, the calculation for request versus match is unclear (it is almost, but not quite, 2/3 VOCA and 1/3 match). The priority area 4 portion is actually priority area 1 based on the justification. The benefits are sufficiently justified. Overall the narrative supports the budget and the broader application.</t>
  </si>
  <si>
    <t>The agency description is very clear and concise, and includes the history, current programs, demographics served, and where services are provided. However, no data was provided in this section.</t>
  </si>
  <si>
    <t>Applicant clearly and concisely included all the required elements. The need statement is compelling and the problem is clear as is the process for establishing victimization. Organizational capacity is sufficiently addressed.</t>
  </si>
  <si>
    <t>Applicant very clearly and concisely addressed all required elements. Direct and additional services are fully explained, how and to whom services are provided is clear, existing services are clearly identified, and the services are reasonable in scope with significant benefit. Additionally, targeting underserved victims was well established.</t>
  </si>
  <si>
    <t>The outcome methods are clear, but not the measures themselves. Past numbers of services were included but not tied to any clear measures, other than a total number of services projected to be provided. An example was not provided.</t>
  </si>
  <si>
    <t>Applicant provided finite and reasonable numbers based on historical data (183 unique victims and corresponding additional services). These are tied to the narrative.</t>
  </si>
  <si>
    <t>The agency summary is very clear and concise and includes all the required elements. The data from the last 3 years is provided as an average which is acceptable but not distinctive. Projected number to be served are identical to the average/goals.</t>
  </si>
  <si>
    <t>The victims' need statement is clear and compelling, as is the information on the problem. The method for establishing victimization status is mostly clear, except when clients contact the advocate directly. Organizational capacity is well addressed.</t>
  </si>
  <si>
    <t>Applicant clearly describes direct and additional services and how and to whom services are provided. Existing services are established as well as local collaborations. The details on accessibility for underserved victims is included, but indirectly. Overall, the commitment of the program is meaningfully outlined as is its impact on victims.</t>
  </si>
  <si>
    <t>The outcome measures are clear and comprehensive and supported by measures and data. The examples provided were less client-focused than desired, emphasizing numbers over a specific story(ies).</t>
  </si>
  <si>
    <t>Agency summary is very clear and concise and includes all requested information. The only challenge with the data presented is the 23-24 data has fewer clients but a longer time period than previous years, leaving the reviewer unsure what the annual calculation was. But, the number was still lower than each of the past 8 years.</t>
  </si>
  <si>
    <t>The victims' need statement is clear and compelling throughout the section. The outline of the problem is clear, but somewhat less concise. The process for establishing victimization status is clear. Organizational capacity is mostly addressed, and based on numbers, need does not exceed capacity.</t>
  </si>
  <si>
    <t>Applicant's volunteer program is comprehensive and significantly benefits clients, with a proven track record. Recruitment and training are addressed, but not recognition activities. The reviewer is left with the impression that the current program is meaningful and impactful, but with reservations about the current commitment of one volunteer and how applicant would fill that gap should the volunteer leave.</t>
  </si>
  <si>
    <t>The budget narrative is clear and concise, and includes all requested costs with appropriate justification. Computations are included in correct. The service is proposed a reasonable in scope and provide significant benefit and are appropriate given the requested funding.</t>
  </si>
  <si>
    <t xml:space="preserve">The budget narrative is clear, concise, and thoroughly supports the request. The budget is properly categorized, all computations are correct and included, and the match is described. All of the expenses support the program and the narrative to support training costs is very helpful. </t>
  </si>
  <si>
    <t xml:space="preserve">Not fully completed - the middle section is incomplete. Rest of the data looks good. </t>
  </si>
  <si>
    <t xml:space="preserve">No historical data is provided and this section exceeds the maximum page limit. Discussed services provided, but there is a major lack of data. </t>
  </si>
  <si>
    <t>Applicant clearly describes the direct and additional services provided to victims, as well as how and to whom the services are provided. Existing and newer services are well outlined. Collaboration and uniqueness are addressed. As a passthrough grant, there were some requirements for subrecipients listed, but the reviewer would expect to see more to better understand which program elements are required and which are guidance.</t>
  </si>
  <si>
    <t xml:space="preserve">The victims' need statement is clear and compelling, as is the information on the problem. The process for establishing victimization status is included, but should be more clear to ensure consistency among subrecipients. Organizational capacity is well addressed. Section is over 2 pages. </t>
  </si>
  <si>
    <t>Volunteer waiver included and well-justified.</t>
  </si>
  <si>
    <t xml:space="preserve">No performance metrics are included, only the number of unduplicated victims served. Outcome measures are not listed within the limit of pages.  Evalutation methods are included, but no past examples mentioned. </t>
  </si>
  <si>
    <t>Meets all requirements.</t>
  </si>
  <si>
    <t xml:space="preserve">Overall the budget narrative is clear and concise. All requested costs are included and justified. However, several elements are improperly categorized: travel/training, MOPS fiscal officers, and office supplies/equipment. Computations for each line are included and correct. The services proposed correspond to the expense and provide significant benefits. Certain components were placed in the wrong Priority Area with little to no justification. Priority areas not explained clearly. </t>
  </si>
  <si>
    <t xml:space="preserve">Performance metrics were not included, leaving the reviewer to make assumptions about the purpose of the surveys and the goals the program wishes to accomplish. Description of outcomes measured does not include # of clients served or any positive examples.  </t>
  </si>
  <si>
    <t>The summary is clear, but not very concise. The history, programs, key demographic served and where the services are provided are all included. However, zero data on clients served was provided, leaving the reviewer unsure about applicant's ability to provide meaningful services.</t>
  </si>
  <si>
    <t>This section exceeded 1 page, so only the first page is considered. The number and hours of volunteers are clear and included, as well as their role and past support. Recruitment is partially addressed, but not the other elements. Still, the demonstrable past impact is meaningful. The SLMPD chart could have been cut to save space.</t>
  </si>
  <si>
    <t>The outcome measures are included but not quantified. This leads the reviewer to wonder if the only outcome is number of services provided and, if so, applicant should have focused on those measures. It is unclear from the narrative if/how the VICI and survey support measuring the outcomes. An example was not provided.</t>
  </si>
  <si>
    <t xml:space="preserve">The outcome measures are clear and supported by past data. The example is relevant and helpful to understanding the impact. Although, the percentages and numbers are missing. </t>
  </si>
  <si>
    <t>Lacks details on history of program. The summary is clear but not concise. History, programs, demographics, and location are all provided, but not any data. This leaves the reviewer unsure as to the impact of the program on the organization.</t>
  </si>
  <si>
    <t xml:space="preserve">Outcome statements are clear and comprehensive,  tied to service provision, and supported by data. However, an example was not included. Goal outcome metrics are not identified. </t>
  </si>
  <si>
    <t>This section lacked any meaningful discussion of the impact on victims and focused only on problems with prosecution, leading the reviewer to believe this is not an allowable VOCA expense. Victimization status is addressed as is capacity.</t>
  </si>
  <si>
    <t>The outcome measures are clear in terms of services provided. Examples are directly related and tied to victims' services. Only one outcome mentioned.</t>
  </si>
  <si>
    <t>The victims' need statement is quite short, with an over emphasis on the problems of crime in the region generally. The process for establishing victimization status is shakey making it unclear if the victim advocate works with all victims or only those with pending cases. Organizational capacity is described, with an over emphasis on software. This leaves the reviewer feeling the applicant does not understand the needs of the victims in its region.</t>
  </si>
  <si>
    <t xml:space="preserve">Applicant included clear, comprehensive outcome measures but did not include any data to support the outcomes nor examples. Outcome measures are unrealistic. </t>
  </si>
  <si>
    <t>Applicant provided finite and reasonable numbers supported by historical data. The services are clearly tied to the narrative. The data sheet can be confusing to new applicants, so seeing the number of unique victims at the bottom was helpful.</t>
  </si>
  <si>
    <t xml:space="preserve">Applicant's volunteer program is well outlined and covers all the required elements. Benefits are clear as well. The only challenge is applicant has used one volunteer for 16 years, with some uncertainty about what would happen should they lose this volunteer (especially given how much time she commits to the project). Tranings include MOVA conference, however, MOVA conference has not been held in years.  Number of volunteer hours not accounted for.  </t>
  </si>
  <si>
    <t xml:space="preserve">Number of victims served included.  Good examples of positive outcomes included.  Outcome measures need to be more clear with percentages, supported by data. </t>
  </si>
  <si>
    <t>The budget narrative is very clear but moderately concise. The narrative is reasonable and well-justifies the costs.</t>
  </si>
  <si>
    <t>The summary is very clear and concise and addresses all the required elements. The reviewer is left with very high confidence in the response.</t>
  </si>
  <si>
    <t>This section was clear and compelling. The victims' need statement is clearly tied to services and the process for establishing victimization status is mostly clear. Organizational capacity is mostly addressed, but the it is somewhat unclear if the anticipated rise in cases will able to be matched with current capacity or if additional capacity is needed.</t>
  </si>
  <si>
    <t xml:space="preserve">The applicant fully addressed all primary services but provided somewhat limited responses to additional services. How and to whom services are provided is very clear, as well as existing services. Overlap is addressed and collaborations to ensure uniqueness of services. Unfortunately the narrative suggests 35% of victims are underserved but does not explicitly outline what that entails for agency and how these victims access services. For future applications, the image of the card and the details about court security could be ommitted. </t>
  </si>
  <si>
    <t>Applicant thoroughly addressed all the required elements and makes clear the importance of volunteers to the success of its program.</t>
  </si>
  <si>
    <t>The budget narrative is clear and concise and reasonably justifies all expenses. All calculations are correct and included. Proposed services are reasonable, if higher than expected, based on the budget.</t>
  </si>
  <si>
    <t>Waiver is requested. Other programs in identical positions do effectively use volunteers so the plan to implement volunteers holds promise.</t>
  </si>
  <si>
    <t>The budget narrative is clear and mostly concise, but longer than needed. Computations are all included and correct and expenses are well justified.</t>
  </si>
  <si>
    <t>Applicant clearly describes the services for each victim, as well as for those with additional needs, as well as how and to whom services will be provided. The application outlines existing services, with the implication that there are no new services requested. Uniqueness and collaboration are well addressed as well as the importance of collaborative partners. The services are reasonable and scope and delivery and seem to offer significant benefit to victims. While applicant is clear about accessing services, the connection to underserved victims is included, but somewhat shorter than the reviewer would like.</t>
  </si>
  <si>
    <t xml:space="preserve">While the evaluation methods are clear, the outcome measures are not clear. Performance targets are not included. The example is helpful, but without clear outcomes, it is difficult for the reviewer to understand. </t>
  </si>
  <si>
    <t xml:space="preserve">Applicant provided a finite estimate of numbers, which are clearly tied to the problem. </t>
  </si>
  <si>
    <t xml:space="preserve"> summary is very clear and mostly concise and includes all required elements except only one year of service data. In future applications, the MDT can be cut and the DOVE collaboration partners could be omitted from this section.</t>
  </si>
  <si>
    <t xml:space="preserve">Applicant provides a finite and reasonable estimate of the number of services based on 2024 data. This is clearly tied to the problem. </t>
  </si>
  <si>
    <t>The response provides a finite estimate of services but does not address why the highest line items reflect more unique victims than the number of client referrals in 2024, leaving the reviewer unsure as to reasonableness. Otherwise numbers are well connected to the problem and narrative</t>
  </si>
  <si>
    <t xml:space="preserve">The narrative is concise but some elements are unclear, specifically the rate for pension and assessment of health insurance costs. The rationale for the paper folding machine is not sufficient given the presumed usage by the other non-VOCA funded paralegals. The change from 80% to 100% VOCA funding is also not addressed. </t>
  </si>
  <si>
    <t>Most of the elements are addressed but did not include any data. For future applications, reducing demographics could be helpful</t>
  </si>
  <si>
    <t>Calculation for part d was not included nor addressed.</t>
  </si>
  <si>
    <t>The response provides a finite and reasonable estimate of numbers for the program. That said the number seems to closely align with the numbers for all of 2024, rather than a 6 month period. Additionally immigration assistance was included in one place but left empty in the other. This leaves the reviewer somewhat unsure how these numbers were reached.</t>
  </si>
  <si>
    <t>Good volunteer program with a large pool of possible volunteers. Applicant has a clear and thorough volunteer process that addresses all the required elements.  Recognition is somewhat lacking but not wholly relevant to this type of volunteer program. The program supports applicant's work in a meaningful way.</t>
  </si>
  <si>
    <t xml:space="preserve">The volunteer program is clear and applicant is refreshingly candid about challenges.  While all the elements are addressed, the reviewer is hopeful awareness of the challenges will lead to more solutions. Waiver is included </t>
  </si>
  <si>
    <t>Applicant provided finite numbers but the lack of historical data in the narrative makes it impossible to assess reasonableness. Additionally several portions of the data sheet do not correspond with the narrative on service delivery, such as immigration assistance (the numbers were also different on the two lines) or employer/creditor intervention. This leaves the reviewer with the impression the applicant is not honest with these numbers.</t>
  </si>
  <si>
    <t xml:space="preserve">IFB - VOCA FY25 EVALUATION </t>
  </si>
  <si>
    <r>
      <rPr>
        <b/>
        <sz val="12"/>
        <color theme="1"/>
        <rFont val="Cambria"/>
        <family val="1"/>
      </rPr>
      <t>Evaluation of Technical Proposal</t>
    </r>
    <r>
      <rPr>
        <sz val="12"/>
        <color theme="1"/>
        <rFont val="Cambria"/>
        <family val="1"/>
      </rPr>
      <t xml:space="preserve"> - The Technical Proposal should present a proposed methodology, approach, and work plan that demonstrates the method or manner in which the agency proposes to satisfy the Scope of Work requirements.  The following represents the evaluation committee's ratings and points assigned to each element of each of the contractor's proposed methodology, approach and work plan.</t>
    </r>
  </si>
  <si>
    <t xml:space="preserve">1. VOCA Service DATA Spreadsheet (Exhibit 7.2) - 5 Points
a. Check the services you provide for the requested VOCA-funded project only.
b. Include the projected number of VOCA-funded services for the requested project period.
c. Include the total number of victims and secondary victims for the requested project period. </t>
  </si>
  <si>
    <t>2. Describe your primary service population - 2 Pages - 10 Points
a. Identify needs of primary population
b. Explain how you determine crime victimization status.
C. If demand for services exceeds organizational capacity, explain the need and cicumstances.</t>
  </si>
  <si>
    <t xml:space="preserve">3. Provide a project description that includes types of services offered, project staff responsibilities, and identification of activities for your VOCA funding request - 5 Pages - 25 Points
a. Describe how victims will access the services described in this application.
b. Identify any additional services the agency makes available to victims. 
c. Explain how you collaborate with other community organizations to ensure you are not duplicating services. 
d. If applying for underserved category, how do you plan to reach underserved community members. 		</t>
  </si>
  <si>
    <t>4. Description of use of volunteers that includes recruitment, training, and identification of volunteer activities - 1 Page - 10 Points
a. Include an unduplicated count of annual number of volunteers and volunteer hours.</t>
  </si>
  <si>
    <t>5. Description of outcome measures, evaluation activities, and/or quality assurance measures - 1 Page - 5 Points
a. Description must include number of clients served and examples of positive outcomes which were achieved through those services.</t>
  </si>
  <si>
    <t>6. Budget and Budget narrative (Refer to Attachment 7.3: Sample VOCA Budget spreadsheet &amp; unlimited page numbers for narrative)
a. Identify total staffing to be funded by VOCA (names, job titles, full time/part time, existing/new). Narrative must include a description of activities and relevant priority areas.
b. Provide a narrative to show costs are justified, reasonable and allowable. 
c. Identify all computations used to arrive at requested line-item amounts in the narrative. 
d. Identify total funds requested for all budget categories - Child Abuse, Domestic Violence, Sexual Assault, and Underserved. 
e. Include total funds requested for each priority area. 
     i. Direct Services to victims
     ii. Specialized Services for communities impacted by inequity
     iii. Supportive Services for victim services
     iv. Direct Services to secondary victims
     v. Supportive services for secondary victim services</t>
  </si>
  <si>
    <t>Budget Narrative and Line-Item Budget should include the following:
a. Identifies requested expenses by category (e.g., Personnel, Benefits, Travel/Training, etc.) 
b. Identify the priority area for each expenditure 2025 Priority Areas (1st page of application 1-5)
c. Provide total amount of VOCA funds requested
d. Provide total amount for each category requested (Child Abuse, Domestic Violence, Sexual Violence, Underserved)
e. Provide total amount for each 2025 Priority Area (1st page of application 1-5)
f. Ensure all computations are accurate &amp; category totals are correct</t>
  </si>
  <si>
    <t>BUDGET NARRATIVE SECTION - See pgs. 71-72 for Guidance</t>
  </si>
  <si>
    <t xml:space="preserve">2. Describe your primary service population - 2 Pages - 10 Points
a. Identify needs of primary population.
b. Explain how you determine crime victimization status. 
c. If demand for services exceeds organizational capacity, explain the need and circumstances. </t>
  </si>
  <si>
    <t xml:space="preserve">3. Provide a project description that includes types of services offered, project staff responsibilities, and identification of activities for your VOCA funding request - 5 Pages - 25 Points
a. Describe how victims will access the services described in this application.
b. Identify any additional services the agency makes available to victims. 
c. Explain how you collaborate with other community organizations to ensure you are not duplicating services. 
d. If applying for underserved category, how do you plan to reach underserved community members. </t>
  </si>
  <si>
    <t xml:space="preserve">BUDGET NARRATIVE SECTION - See pgs. 71-72 for Guidance </t>
  </si>
  <si>
    <t>Distinctive Points
5-4</t>
  </si>
  <si>
    <t>Satisfactory Points
3-2</t>
  </si>
  <si>
    <t>Limited Points    
1</t>
  </si>
  <si>
    <t>Unsatisfactory    
0</t>
  </si>
  <si>
    <t>Distinctive Points                        
8-10</t>
  </si>
  <si>
    <t>Satisfactory Points                        
5-7</t>
  </si>
  <si>
    <t>Limited Points                        
1-4</t>
  </si>
  <si>
    <t>Unsatisfactory                      
0</t>
  </si>
  <si>
    <t>Satisfactory Points                       
5-7</t>
  </si>
  <si>
    <t>The application clearly describes the services every victim will be offered. The application describes a wide variety of additional services that are available if a victim has additional needs beyond the minimum services. The application clearly defines how and to whom services will be provided. The application clearly identifies existing services and any services that will be new. Aspects of the proposed project are unique, and services do not overlap with other similar services provided in close proximity. The services proposed are reasonable in scope and delivery and offer significant benefit to victims beyond the stated requirements. If applying for underserved category, clear and concise description of how program will ensure that community will access services. Very high confidence in the response.</t>
  </si>
  <si>
    <t>Distinctive Points                        
16-25</t>
  </si>
  <si>
    <t>Satisfactory Points                        
6-15</t>
  </si>
  <si>
    <t>Limited Points                        
1-5</t>
  </si>
  <si>
    <t>Distinctive Points                        
4-5</t>
  </si>
  <si>
    <t>Satisfactory Points                        
3-2</t>
  </si>
  <si>
    <t>Limited Points                        
1</t>
  </si>
  <si>
    <t>Distinctive Points                        
10</t>
  </si>
  <si>
    <t>Satisfactory Points                        
7</t>
  </si>
  <si>
    <t>Limited Points                        
3</t>
  </si>
  <si>
    <t>Distinctive Points                            
5-4</t>
  </si>
  <si>
    <t>Satisfactory Points                                  
3-2</t>
  </si>
  <si>
    <t>The application clearly describes the services every victim will be offered. The application describes a wide variety of additional services that are available if a victim has additional needs beyond the minimum services. The application clearly defines how and to whom services will be provided. The application clearly identifies existing services and any services that will be new. Aspects of the proposed project are unique, and services do not overlap with other similar services provided in close proximity. The services proposed are reasonable in scope and delivery and offer significant benefit to victims beyond the stated requirements. If applying for underserved category, clear and concise description of how program will ensure that community will access services. Very high confidence in the
response.</t>
  </si>
  <si>
    <t>Distinctive Points                       
10</t>
  </si>
  <si>
    <t>Unsatisfactory                     
0</t>
  </si>
  <si>
    <t>Distinctive Points                             
5-4</t>
  </si>
  <si>
    <t>Limited Points                         
1-4</t>
  </si>
  <si>
    <t>Satisfactory Points                        
2-3</t>
  </si>
  <si>
    <t>Satisfactory Points                       
7</t>
  </si>
  <si>
    <t>Satisfactory Points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</si>
</sst>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6"/>
      <color theme="1"/>
      <name val="Cambria"/>
      <family val="1"/>
    </font>
    <font>
      <b/>
      <sz val="12"/>
      <color theme="1"/>
      <name val="Calibri"/>
      <family val="2"/>
      <scheme val="minor"/>
    </font>
    <font>
      <sz val="11"/>
      <color theme="1"/>
      <name val="Cambria"/>
      <family val="1"/>
    </font>
    <font>
      <b/>
      <sz val="11"/>
      <color theme="1"/>
      <name val="Cambria"/>
      <family val="1"/>
    </font>
    <font>
      <b/>
      <sz val="11"/>
      <color theme="0"/>
      <name val="Cambria"/>
      <family val="1"/>
    </font>
    <font>
      <sz val="18"/>
      <color theme="3"/>
      <name val="Calibri Light"/>
      <family val="2"/>
      <scheme val="major"/>
    </font>
    <font>
      <b/>
      <sz val="15"/>
      <color theme="3"/>
      <name val="Calibri"/>
      <family val="2"/>
      <scheme val="minor"/>
    </font>
    <font>
      <b/>
      <sz val="13"/>
      <color theme="1"/>
      <name val="Calibri"/>
      <family val="2"/>
      <scheme val="minor"/>
    </font>
    <font>
      <b/>
      <sz val="12"/>
      <color theme="0"/>
      <name val="Cambria"/>
      <family val="1"/>
    </font>
    <font>
      <sz val="12"/>
      <color theme="1"/>
      <name val="Cambria"/>
      <family val="1"/>
    </font>
    <font>
      <b/>
      <sz val="12"/>
      <color theme="1"/>
      <name val="Cambria"/>
      <family val="1"/>
    </font>
    <font>
      <b/>
      <sz val="12"/>
      <name val="Cambria"/>
      <family val="1"/>
    </font>
    <font>
      <sz val="12"/>
      <name val="Cambria"/>
      <family val="1"/>
    </font>
    <font>
      <sz val="12"/>
      <color theme="1"/>
      <name val="Calibri"/>
      <family val="2"/>
      <scheme val="minor"/>
    </font>
    <font>
      <sz val="12"/>
      <color rgb="FF000000"/>
      <name val="Cambria"/>
      <family val="1"/>
    </font>
    <font>
      <b/>
      <sz val="12"/>
      <color rgb="FFFFFFFF"/>
      <name val="Cambria"/>
      <family val="1"/>
    </font>
    <font>
      <b/>
      <sz val="12"/>
      <color rgb="FF393939"/>
      <name val="Cambria"/>
      <family val="1"/>
    </font>
    <font>
      <b/>
      <sz val="12"/>
      <color theme="2" tint="-0.749992370372631"/>
      <name val="Cambria"/>
      <family val="1"/>
    </font>
  </fonts>
  <fills count="8">
    <fill>
      <patternFill patternType="none"/>
    </fill>
    <fill>
      <patternFill patternType="gray125"/>
    </fill>
    <fill>
      <patternFill patternType="solid">
        <fgColor theme="1"/>
        <bgColor indexed="64"/>
      </patternFill>
    </fill>
    <fill>
      <patternFill patternType="solid">
        <fgColor theme="2" tint="-0.249977111117893"/>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rgb="FF000000"/>
        <bgColor rgb="FF000000"/>
      </patternFill>
    </fill>
    <fill>
      <patternFill patternType="solid">
        <fgColor rgb="FFADADAD"/>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style="thin">
        <color indexed="64"/>
      </left>
      <right/>
      <top style="thick">
        <color rgb="FF64BEE6"/>
      </top>
      <bottom style="thin">
        <color indexed="64"/>
      </bottom>
      <diagonal/>
    </border>
    <border>
      <left/>
      <right/>
      <top style="thick">
        <color rgb="FF64BEE6"/>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ck">
        <color theme="4" tint="0.499984740745262"/>
      </top>
      <bottom style="thin">
        <color indexed="64"/>
      </bottom>
      <diagonal/>
    </border>
    <border>
      <left/>
      <right/>
      <top style="thick">
        <color theme="4" tint="0.499984740745262"/>
      </top>
      <bottom style="thin">
        <color indexed="64"/>
      </bottom>
      <diagonal/>
    </border>
    <border>
      <left/>
      <right style="thin">
        <color indexed="64"/>
      </right>
      <top style="thick">
        <color theme="4" tint="0.499984740745262"/>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4">
    <xf numFmtId="0" fontId="0" fillId="0" borderId="0"/>
    <xf numFmtId="0" fontId="6" fillId="0" borderId="0" applyNumberFormat="0" applyFill="0" applyBorder="0" applyAlignment="0" applyProtection="0"/>
    <xf numFmtId="0" fontId="7" fillId="0" borderId="7" applyNumberFormat="0" applyFill="0" applyAlignment="0" applyProtection="0"/>
    <xf numFmtId="0" fontId="8" fillId="0" borderId="8" applyNumberFormat="0" applyFill="0" applyAlignment="0" applyProtection="0"/>
  </cellStyleXfs>
  <cellXfs count="111">
    <xf numFmtId="0" fontId="0" fillId="0" borderId="0" xfId="0"/>
    <xf numFmtId="0" fontId="3" fillId="0" borderId="0" xfId="0" applyFont="1"/>
    <xf numFmtId="0" fontId="3" fillId="0" borderId="0" xfId="0" applyFont="1" applyAlignment="1">
      <alignment wrapText="1"/>
    </xf>
    <xf numFmtId="0" fontId="3" fillId="4" borderId="1" xfId="0" applyFont="1" applyFill="1" applyBorder="1" applyAlignment="1">
      <alignment vertical="center"/>
    </xf>
    <xf numFmtId="0" fontId="3" fillId="0" borderId="1" xfId="0" applyFont="1" applyBorder="1" applyAlignment="1">
      <alignment vertical="center" wrapText="1"/>
    </xf>
    <xf numFmtId="0" fontId="5"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3" fillId="0" borderId="0" xfId="0" applyFont="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3" fillId="0" borderId="0" xfId="0" applyFont="1" applyFill="1"/>
    <xf numFmtId="49" fontId="4" fillId="0" borderId="0" xfId="0" applyNumberFormat="1" applyFont="1" applyBorder="1" applyAlignment="1">
      <alignment vertical="center"/>
    </xf>
    <xf numFmtId="0" fontId="3" fillId="0" borderId="0" xfId="0" applyFont="1" applyBorder="1"/>
    <xf numFmtId="0" fontId="10" fillId="0" borderId="0" xfId="0" applyFont="1"/>
    <xf numFmtId="0" fontId="10" fillId="0" borderId="0" xfId="0" applyFont="1" applyAlignment="1">
      <alignment wrapText="1"/>
    </xf>
    <xf numFmtId="0" fontId="12" fillId="0" borderId="0" xfId="0" applyFont="1" applyBorder="1" applyAlignment="1">
      <alignment vertical="center" wrapText="1"/>
    </xf>
    <xf numFmtId="0" fontId="10" fillId="0" borderId="0" xfId="0" applyFont="1" applyAlignment="1">
      <alignment vertical="center"/>
    </xf>
    <xf numFmtId="0" fontId="10" fillId="4" borderId="1" xfId="0" applyFont="1" applyFill="1" applyBorder="1" applyAlignment="1">
      <alignment vertical="center"/>
    </xf>
    <xf numFmtId="0" fontId="11" fillId="0" borderId="1" xfId="0" applyFont="1" applyBorder="1" applyAlignment="1">
      <alignment vertical="center"/>
    </xf>
    <xf numFmtId="0" fontId="11" fillId="0" borderId="1" xfId="0" applyFont="1" applyBorder="1" applyAlignment="1">
      <alignment horizontal="center" vertical="center"/>
    </xf>
    <xf numFmtId="0" fontId="10" fillId="0" borderId="1" xfId="0" applyFont="1" applyBorder="1" applyAlignment="1">
      <alignment vertical="center" wrapText="1"/>
    </xf>
    <xf numFmtId="49" fontId="11" fillId="0" borderId="0" xfId="0" applyNumberFormat="1" applyFont="1" applyBorder="1" applyAlignment="1">
      <alignment vertical="center"/>
    </xf>
    <xf numFmtId="0" fontId="11" fillId="0" borderId="1" xfId="0" applyFont="1" applyBorder="1" applyAlignment="1">
      <alignment vertical="center" wrapText="1"/>
    </xf>
    <xf numFmtId="0" fontId="11" fillId="0" borderId="2" xfId="0" applyFont="1" applyBorder="1" applyAlignment="1">
      <alignment horizontal="center" vertical="center"/>
    </xf>
    <xf numFmtId="0" fontId="10" fillId="0" borderId="0" xfId="0" applyFont="1" applyBorder="1"/>
    <xf numFmtId="0" fontId="9" fillId="0" borderId="0" xfId="0" applyFont="1" applyAlignment="1">
      <alignment vertical="center" wrapText="1"/>
    </xf>
    <xf numFmtId="49"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vertical="center"/>
    </xf>
    <xf numFmtId="0" fontId="14" fillId="0" borderId="1" xfId="0" applyFont="1" applyBorder="1" applyAlignment="1">
      <alignment vertical="center" wrapText="1"/>
    </xf>
    <xf numFmtId="0" fontId="11" fillId="0" borderId="0" xfId="0" applyFont="1" applyAlignment="1">
      <alignment vertical="center" wrapText="1"/>
    </xf>
    <xf numFmtId="0" fontId="10" fillId="0" borderId="1" xfId="0" applyFont="1" applyBorder="1" applyAlignment="1">
      <alignment horizontal="center" vertical="center"/>
    </xf>
    <xf numFmtId="0" fontId="10" fillId="0" borderId="6" xfId="0" applyFont="1" applyBorder="1" applyAlignment="1">
      <alignment vertical="center" wrapText="1"/>
    </xf>
    <xf numFmtId="0" fontId="11" fillId="0" borderId="2" xfId="0" applyFont="1" applyBorder="1" applyAlignment="1">
      <alignment vertical="center"/>
    </xf>
    <xf numFmtId="0" fontId="2" fillId="0" borderId="1" xfId="0" applyFont="1" applyBorder="1" applyAlignment="1">
      <alignment horizontal="center" vertical="center"/>
    </xf>
    <xf numFmtId="0" fontId="14" fillId="0" borderId="0" xfId="0" applyFont="1"/>
    <xf numFmtId="0" fontId="11" fillId="0" borderId="0" xfId="0" applyFont="1" applyAlignment="1">
      <alignment horizontal="center" vertical="center"/>
    </xf>
    <xf numFmtId="0" fontId="10" fillId="0" borderId="0" xfId="0" applyFont="1" applyAlignment="1">
      <alignment vertical="center" wrapText="1"/>
    </xf>
    <xf numFmtId="0" fontId="10" fillId="2" borderId="0" xfId="0" applyFont="1" applyFill="1"/>
    <xf numFmtId="0" fontId="15" fillId="6" borderId="0" xfId="0" applyFont="1" applyFill="1"/>
    <xf numFmtId="0" fontId="14" fillId="2" borderId="0" xfId="0" applyFont="1" applyFill="1"/>
    <xf numFmtId="0" fontId="3" fillId="2" borderId="0" xfId="0" applyFont="1" applyFill="1"/>
    <xf numFmtId="0" fontId="0" fillId="2" borderId="0" xfId="0" applyFill="1"/>
    <xf numFmtId="0" fontId="10" fillId="0" borderId="4" xfId="0" applyFont="1" applyBorder="1" applyAlignment="1">
      <alignment vertical="top" wrapText="1"/>
    </xf>
    <xf numFmtId="0" fontId="10" fillId="0" borderId="2" xfId="0" applyFont="1" applyBorder="1" applyAlignment="1">
      <alignment vertical="center" wrapText="1"/>
    </xf>
    <xf numFmtId="0" fontId="9" fillId="2" borderId="16" xfId="0" applyFont="1" applyFill="1" applyBorder="1" applyAlignment="1">
      <alignment vertical="center" wrapText="1"/>
    </xf>
    <xf numFmtId="0" fontId="9" fillId="2" borderId="5"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11" fillId="0" borderId="18" xfId="0" applyFont="1" applyBorder="1" applyAlignment="1">
      <alignment vertical="center" wrapText="1"/>
    </xf>
    <xf numFmtId="0" fontId="10" fillId="4" borderId="6" xfId="0" applyFont="1" applyFill="1" applyBorder="1" applyAlignment="1">
      <alignment vertical="center"/>
    </xf>
    <xf numFmtId="0" fontId="11" fillId="0" borderId="11" xfId="0" applyFont="1" applyBorder="1" applyAlignment="1">
      <alignment horizontal="center" vertical="center"/>
    </xf>
    <xf numFmtId="0" fontId="10" fillId="0" borderId="11" xfId="0" applyFont="1" applyBorder="1" applyAlignment="1">
      <alignment vertical="center" wrapText="1"/>
    </xf>
    <xf numFmtId="0" fontId="10" fillId="0" borderId="4" xfId="0" applyFont="1" applyBorder="1" applyAlignment="1">
      <alignment horizontal="left" vertical="top" wrapText="1"/>
    </xf>
    <xf numFmtId="0" fontId="14" fillId="0" borderId="2" xfId="0" applyFont="1" applyBorder="1" applyAlignment="1">
      <alignment vertical="center" wrapText="1"/>
    </xf>
    <xf numFmtId="0" fontId="11" fillId="4" borderId="11" xfId="0" applyFont="1" applyFill="1" applyBorder="1" applyAlignment="1">
      <alignment horizontal="center" vertical="center"/>
    </xf>
    <xf numFmtId="0" fontId="11"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4" fillId="0" borderId="17" xfId="0" applyFont="1" applyBorder="1" applyAlignment="1">
      <alignment vertical="center" wrapText="1"/>
    </xf>
    <xf numFmtId="0" fontId="16" fillId="6" borderId="16" xfId="0" applyFont="1" applyFill="1" applyBorder="1" applyAlignment="1">
      <alignment vertical="center" wrapText="1"/>
    </xf>
    <xf numFmtId="0" fontId="16" fillId="6" borderId="5" xfId="0" applyFont="1" applyFill="1" applyBorder="1" applyAlignment="1">
      <alignment horizontal="center" vertical="center"/>
    </xf>
    <xf numFmtId="0" fontId="16" fillId="6" borderId="5"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0" fillId="0" borderId="2" xfId="0" applyFont="1" applyBorder="1" applyAlignment="1">
      <alignment vertical="top" wrapText="1"/>
    </xf>
    <xf numFmtId="0" fontId="10" fillId="0" borderId="2" xfId="0" applyFont="1" applyBorder="1" applyAlignment="1">
      <alignment vertical="center"/>
    </xf>
    <xf numFmtId="0" fontId="11" fillId="0" borderId="6" xfId="0" applyFont="1" applyBorder="1" applyAlignment="1">
      <alignment horizontal="center" vertical="center"/>
    </xf>
    <xf numFmtId="0" fontId="11" fillId="4" borderId="6" xfId="0" applyFont="1" applyFill="1" applyBorder="1" applyAlignment="1">
      <alignment horizontal="center" vertical="center"/>
    </xf>
    <xf numFmtId="0" fontId="14" fillId="0" borderId="2" xfId="0" applyFont="1" applyBorder="1" applyAlignment="1">
      <alignment vertical="center"/>
    </xf>
    <xf numFmtId="0" fontId="2" fillId="0" borderId="2" xfId="0" applyFont="1" applyBorder="1" applyAlignment="1">
      <alignment horizontal="center" vertical="center"/>
    </xf>
    <xf numFmtId="49" fontId="11" fillId="0" borderId="1" xfId="0" applyNumberFormat="1" applyFont="1" applyBorder="1" applyAlignment="1">
      <alignment horizontal="center" vertical="center"/>
    </xf>
    <xf numFmtId="0" fontId="10" fillId="0" borderId="2" xfId="0" applyFont="1" applyBorder="1" applyAlignment="1">
      <alignment horizontal="left" vertical="center" wrapText="1"/>
    </xf>
    <xf numFmtId="1" fontId="11" fillId="0" borderId="1" xfId="0" applyNumberFormat="1" applyFont="1" applyBorder="1" applyAlignment="1">
      <alignment horizontal="center" vertical="center"/>
    </xf>
    <xf numFmtId="0" fontId="10" fillId="0" borderId="2" xfId="0" applyFont="1" applyFill="1" applyBorder="1" applyAlignment="1">
      <alignment vertical="center" wrapText="1"/>
    </xf>
    <xf numFmtId="0" fontId="8" fillId="3" borderId="8" xfId="3" applyFill="1" applyAlignment="1">
      <alignment vertical="center" wrapText="1"/>
    </xf>
    <xf numFmtId="0" fontId="8" fillId="3" borderId="8" xfId="3" applyFill="1" applyAlignment="1">
      <alignment vertical="center"/>
    </xf>
    <xf numFmtId="0" fontId="12" fillId="3" borderId="2" xfId="0" applyFont="1" applyFill="1" applyBorder="1" applyAlignment="1">
      <alignment vertical="center" wrapText="1"/>
    </xf>
    <xf numFmtId="0" fontId="12" fillId="3" borderId="3" xfId="0" applyFont="1" applyFill="1" applyBorder="1" applyAlignment="1">
      <alignment vertical="center" wrapText="1"/>
    </xf>
    <xf numFmtId="0" fontId="12" fillId="3" borderId="4" xfId="0" applyFont="1" applyFill="1" applyBorder="1" applyAlignment="1">
      <alignment vertical="center" wrapText="1"/>
    </xf>
    <xf numFmtId="0" fontId="13" fillId="3" borderId="3" xfId="0" applyFont="1" applyFill="1" applyBorder="1" applyAlignment="1">
      <alignment vertical="center"/>
    </xf>
    <xf numFmtId="0" fontId="13" fillId="3" borderId="4" xfId="0" applyFont="1" applyFill="1" applyBorder="1" applyAlignment="1">
      <alignment vertical="center"/>
    </xf>
    <xf numFmtId="0" fontId="12" fillId="7" borderId="11" xfId="0" applyFont="1" applyFill="1" applyBorder="1" applyAlignment="1">
      <alignment vertical="center" wrapText="1"/>
    </xf>
    <xf numFmtId="0" fontId="12" fillId="7" borderId="12"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xf>
    <xf numFmtId="0" fontId="6" fillId="0" borderId="0" xfId="1" applyAlignment="1">
      <alignment horizontal="center"/>
    </xf>
    <xf numFmtId="0" fontId="7" fillId="0" borderId="7" xfId="2" applyAlignment="1">
      <alignment horizontal="center"/>
    </xf>
    <xf numFmtId="0" fontId="10" fillId="0" borderId="0" xfId="0" applyFont="1" applyAlignment="1">
      <alignment horizontal="left" wrapText="1"/>
    </xf>
    <xf numFmtId="0" fontId="12" fillId="7" borderId="9" xfId="0" applyFont="1" applyFill="1" applyBorder="1" applyAlignment="1">
      <alignment vertical="center" wrapText="1"/>
    </xf>
    <xf numFmtId="0" fontId="12" fillId="7" borderId="10" xfId="0" applyFont="1" applyFill="1" applyBorder="1" applyAlignment="1">
      <alignment vertical="center" wrapText="1"/>
    </xf>
    <xf numFmtId="0" fontId="12" fillId="3" borderId="2" xfId="0" applyFont="1" applyFill="1" applyBorder="1" applyAlignment="1">
      <alignment horizontal="left" vertical="center" wrapText="1"/>
    </xf>
    <xf numFmtId="0" fontId="13" fillId="3" borderId="3" xfId="0" applyFont="1" applyFill="1" applyBorder="1" applyAlignment="1">
      <alignment horizontal="left" vertical="center"/>
    </xf>
    <xf numFmtId="0" fontId="8" fillId="7" borderId="8" xfId="3" applyFill="1" applyAlignment="1">
      <alignment vertical="center" wrapText="1"/>
    </xf>
    <xf numFmtId="0" fontId="8" fillId="5" borderId="8" xfId="3" applyFill="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3" borderId="15" xfId="0" applyFont="1" applyFill="1" applyBorder="1" applyAlignment="1">
      <alignment horizontal="left" vertical="center" wrapText="1"/>
    </xf>
    <xf numFmtId="0" fontId="17" fillId="3" borderId="14" xfId="0" applyFont="1" applyFill="1" applyBorder="1" applyAlignment="1">
      <alignment horizontal="left" vertical="center" wrapText="1"/>
    </xf>
    <xf numFmtId="0" fontId="17" fillId="3" borderId="15" xfId="0" applyFont="1" applyFill="1" applyBorder="1" applyAlignment="1">
      <alignment horizontal="left" vertical="center" wrapText="1"/>
    </xf>
    <xf numFmtId="0" fontId="5" fillId="0" borderId="0" xfId="0" applyFont="1" applyAlignment="1">
      <alignment vertical="center" wrapText="1"/>
    </xf>
    <xf numFmtId="0" fontId="3" fillId="0" borderId="0" xfId="0" applyFont="1" applyAlignment="1">
      <alignment vertical="center"/>
    </xf>
    <xf numFmtId="0" fontId="11" fillId="3" borderId="13" xfId="0" applyFont="1" applyFill="1" applyBorder="1" applyAlignment="1">
      <alignment vertical="center" wrapText="1"/>
    </xf>
    <xf numFmtId="0" fontId="11" fillId="3" borderId="14" xfId="0" applyFont="1" applyFill="1" applyBorder="1" applyAlignment="1">
      <alignment vertical="center" wrapText="1"/>
    </xf>
    <xf numFmtId="0" fontId="11" fillId="3" borderId="15" xfId="0" applyFont="1" applyFill="1" applyBorder="1" applyAlignment="1">
      <alignment vertical="center" wrapText="1"/>
    </xf>
    <xf numFmtId="0" fontId="17" fillId="3" borderId="14" xfId="0" applyFont="1" applyFill="1" applyBorder="1" applyAlignment="1">
      <alignment vertical="center" wrapText="1"/>
    </xf>
    <xf numFmtId="0" fontId="17" fillId="3" borderId="15" xfId="0" applyFont="1" applyFill="1" applyBorder="1" applyAlignment="1">
      <alignment vertical="center" wrapText="1"/>
    </xf>
    <xf numFmtId="0" fontId="18" fillId="3" borderId="14" xfId="0" applyFont="1" applyFill="1" applyBorder="1" applyAlignment="1">
      <alignment horizontal="left" vertical="center" wrapText="1"/>
    </xf>
    <xf numFmtId="0" fontId="18" fillId="3" borderId="15" xfId="0" applyFont="1" applyFill="1" applyBorder="1" applyAlignment="1">
      <alignment horizontal="left" vertical="center" wrapText="1"/>
    </xf>
  </cellXfs>
  <cellStyles count="4">
    <cellStyle name="Heading 1" xfId="2" builtinId="16"/>
    <cellStyle name="Heading 2" xfId="3" builtinId="17" customBuiltin="1"/>
    <cellStyle name="Normal" xfId="0" builtinId="0"/>
    <cellStyle name="Title" xfId="1" builtinId="15"/>
  </cellStyles>
  <dxfs count="997">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rgb="FFFFFFFF"/>
        <name val="Cambria"/>
        <family val="1"/>
        <scheme val="none"/>
      </font>
      <fill>
        <patternFill patternType="solid">
          <fgColor rgb="FF000000"/>
          <bgColor rgb="FF00000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rgb="FFFFFFFF"/>
        <name val="Cambria"/>
        <family val="1"/>
        <scheme val="none"/>
      </font>
      <fill>
        <patternFill patternType="solid">
          <fgColor rgb="FF000000"/>
          <bgColor rgb="FF00000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37BFE5-D83C-4B77-B46B-376F6FFDD400}" name="CassEvaluationCriteria" displayName="CassEvaluationCriteria" ref="A5:E14" totalsRowShown="0" headerRowDxfId="996" headerRowBorderDxfId="995" tableBorderDxfId="994" totalsRowBorderDxfId="993">
  <autoFilter ref="A5:E14" xr:uid="{8537BFE5-D83C-4B77-B46B-376F6FFDD400}"/>
  <tableColumns count="5">
    <tableColumn id="1" xr3:uid="{78D519C2-8441-4968-8E2E-DF87EAF30CC6}" name="Element" dataDxfId="992"/>
    <tableColumn id="2" xr3:uid="{0F92E3B2-13D9-44C2-BD11-812CE30F78AB}" name="Rating" dataDxfId="991"/>
    <tableColumn id="3" xr3:uid="{890C9CB5-9D5C-4C89-8F7E-B6765D7DCB37}" name="Points Assigned" dataDxfId="990"/>
    <tableColumn id="4" xr3:uid="{9849FF92-FC76-467B-BA40-47A8FD5E36C5}" name="Points Possible" dataDxfId="989"/>
    <tableColumn id="5" xr3:uid="{2828F6F1-FC38-416E-88F4-71570AED2F31}" name="Findings" dataDxfId="988"/>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DBFD6C5-A615-4D35-9144-DD791603CAEB}" name="BooneEvaluationCriteria" displayName="BooneEvaluationCriteria" ref="A5:E14" totalsRowShown="0" headerRowDxfId="919" headerRowBorderDxfId="918" tableBorderDxfId="917" totalsRowBorderDxfId="916">
  <autoFilter ref="A5:E14" xr:uid="{DDBFD6C5-A615-4D35-9144-DD791603CAEB}"/>
  <tableColumns count="5">
    <tableColumn id="1" xr3:uid="{12F4396C-AE19-4D42-804C-7528F63110AA}" name="Element" dataDxfId="915"/>
    <tableColumn id="2" xr3:uid="{CBE704C7-9E64-4AF3-8FF9-EFBE48A6E122}" name="Rating" dataDxfId="914"/>
    <tableColumn id="3" xr3:uid="{DEB06E86-A746-454D-8A0B-E7AA09FB4A64}" name="Points Assigned" dataDxfId="913"/>
    <tableColumn id="4" xr3:uid="{13CDA331-E7B5-41CE-9405-2591384581C7}" name="Points Possible" dataDxfId="912"/>
    <tableColumn id="5" xr3:uid="{84EE49DB-5CC4-4C35-935C-14E4EFCD3EE5}" name="Findings" dataDxfId="911"/>
  </tableColumns>
  <tableStyleInfo name="TableStyleLight8"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C6596474-8117-4403-9BA6-C5F7510DCE83}" name="ReynoldsEvaluationCriteria" displayName="ReynoldsEvaluationCriteria" ref="A5:E14" totalsRowShown="0" headerRowDxfId="154" headerRowBorderDxfId="153" tableBorderDxfId="152" totalsRowBorderDxfId="151">
  <autoFilter ref="A5:E14" xr:uid="{C6596474-8117-4403-9BA6-C5F7510DCE83}"/>
  <tableColumns count="5">
    <tableColumn id="1" xr3:uid="{9CA23120-4247-4451-B10C-8734FE081A32}" name="Element" dataDxfId="150"/>
    <tableColumn id="2" xr3:uid="{3C33448F-E1F4-4165-850D-05342F2C2D38}" name="Rating" dataDxfId="149"/>
    <tableColumn id="3" xr3:uid="{52D40517-B431-4A47-B604-23AB0FF2D2E6}" name="Points Assigned" dataDxfId="148"/>
    <tableColumn id="4" xr3:uid="{43E485D4-845E-4BDD-8E77-BB5BED1CE83F}" name="Points Possible" dataDxfId="147"/>
    <tableColumn id="5" xr3:uid="{82DED45B-FCA9-4F04-8FAC-FCDD4F02D640}" name="Findings" dataDxfId="146"/>
  </tableColumns>
  <tableStyleInfo name="TableStyleLight8"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575B86CA-020F-44C3-920C-74687605B2CA}" name="ReynoldsApplicationQuestions" displayName="ReynoldsApplicationQuestions" ref="A18:E23" totalsRowShown="0" headerRowDxfId="145" headerRowBorderDxfId="144" tableBorderDxfId="143" totalsRowBorderDxfId="142">
  <autoFilter ref="A18:E23" xr:uid="{575B86CA-020F-44C3-920C-74687605B2CA}"/>
  <tableColumns count="5">
    <tableColumn id="1" xr3:uid="{0B26337E-1BB6-4156-803E-E8531CEA46A3}" name="Definition " dataDxfId="141"/>
    <tableColumn id="2" xr3:uid="{93E4F006-FD91-45C4-B056-6A1ECE951332}" name="Rating"/>
    <tableColumn id="3" xr3:uid="{2989750A-1C48-475D-8240-81F53C7E3055}" name="Points Assigned" dataDxfId="140"/>
    <tableColumn id="4" xr3:uid="{007A8690-1393-4FE2-952B-9FE7F4617B88}" name="Points Possible" dataDxfId="139"/>
    <tableColumn id="5" xr3:uid="{A566F99A-F0B1-41A2-B1AB-C828E23C0337}" name="Findings" dataDxfId="138"/>
  </tableColumns>
  <tableStyleInfo name="TableStyleLight8"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B4F11925-A468-4DA3-B947-57F14B106B1E}" name="ReynoldsNarrativeSection1" displayName="ReynoldsNarrativeSection1" ref="A27:E32" totalsRowShown="0" headerRowDxfId="137" headerRowBorderDxfId="136" tableBorderDxfId="135">
  <autoFilter ref="A27:E32" xr:uid="{B4F11925-A468-4DA3-B947-57F14B106B1E}"/>
  <tableColumns count="5">
    <tableColumn id="1" xr3:uid="{9F3309AC-6832-450F-8A7F-C353EB90222D}" name="Definition " dataDxfId="134"/>
    <tableColumn id="2" xr3:uid="{37621A51-CDE5-4B5A-9B38-6D882C5F4E93}" name="Rating" dataDxfId="133"/>
    <tableColumn id="3" xr3:uid="{26FC8FE3-A317-4F48-B0FD-C2CF87DE61A8}" name="Points Assigned" dataDxfId="132"/>
    <tableColumn id="4" xr3:uid="{2F743339-7C46-4DF5-905F-9F50EF856FD4}" name="Points Possible" dataDxfId="131"/>
    <tableColumn id="5" xr3:uid="{B8DF30C2-DBB1-47AC-9687-2A54900D92BD}" name="Findings"/>
  </tableColumns>
  <tableStyleInfo name="TableStyleLight8"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85FC639-66BB-4A32-837F-7CDEF6E2BEE4}" name="ReynoldsNarrativeSection2" displayName="ReynoldsNarrativeSection2" ref="A35:E40" totalsRowShown="0" headerRowDxfId="130" headerRowBorderDxfId="129" tableBorderDxfId="128" totalsRowBorderDxfId="127">
  <autoFilter ref="A35:E40" xr:uid="{085FC639-66BB-4A32-837F-7CDEF6E2BEE4}"/>
  <tableColumns count="5">
    <tableColumn id="1" xr3:uid="{A0A7B33D-FBE4-48AF-AC70-81AACDF3B7B7}" name="Definition " dataDxfId="126"/>
    <tableColumn id="2" xr3:uid="{01E81307-2044-4EA0-BD27-2279E3D3948C}" name="Rating" dataDxfId="125"/>
    <tableColumn id="3" xr3:uid="{22486509-CE9F-46D5-A8BE-34EC58FC3D46}" name="Points Assigned" dataDxfId="124"/>
    <tableColumn id="4" xr3:uid="{927F6352-C5FB-4938-872B-65B64B3D365C}" name="Points Possible" dataDxfId="123"/>
    <tableColumn id="5" xr3:uid="{15030EED-2F52-4B03-8FBA-FEEF22B790F2}" name="Findings" dataDxfId="122"/>
  </tableColumns>
  <tableStyleInfo name="TableStyleLight8"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DDF2451B-9004-4F3A-9FC2-C5EA6D940F06}" name="ReynoldsNarrativeSection3" displayName="ReynoldsNarrativeSection3" ref="A43:E48" totalsRowShown="0" headerRowDxfId="121" headerRowBorderDxfId="120" tableBorderDxfId="119" totalsRowBorderDxfId="118">
  <autoFilter ref="A43:E48" xr:uid="{DDF2451B-9004-4F3A-9FC2-C5EA6D940F06}"/>
  <tableColumns count="5">
    <tableColumn id="1" xr3:uid="{64AFD89E-6369-4BF2-BBA1-BB0CE5C9ADE1}" name="Definition " dataDxfId="117"/>
    <tableColumn id="2" xr3:uid="{344BB47C-7C0E-434F-9309-81F166E84DD7}" name="Rating" dataDxfId="116"/>
    <tableColumn id="3" xr3:uid="{C03C47AE-7A20-4A3C-B06B-07D36AE9E7D2}" name="Points Assigned" dataDxfId="115"/>
    <tableColumn id="4" xr3:uid="{D6A8241D-68E9-498C-8905-BC7546E9FB5E}" name="Points Possible" dataDxfId="114"/>
    <tableColumn id="5" xr3:uid="{F2D4D12A-D4F5-48BA-BD76-36B9BBB0F3B9}" name="Findings" dataDxfId="113"/>
  </tableColumns>
  <tableStyleInfo name="TableStyleLight8"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D5BBCC6B-D52E-4859-AC54-65656E7A09E3}" name="ReynoldsNarrativeSection4" displayName="ReynoldsNarrativeSection4" ref="A51:E56" totalsRowShown="0" headerRowDxfId="112" headerRowBorderDxfId="111" tableBorderDxfId="110" totalsRowBorderDxfId="109">
  <autoFilter ref="A51:E56" xr:uid="{D5BBCC6B-D52E-4859-AC54-65656E7A09E3}"/>
  <tableColumns count="5">
    <tableColumn id="1" xr3:uid="{8D7AB11F-8B89-4287-B174-4FE7E4992741}" name="Definition " dataDxfId="108"/>
    <tableColumn id="2" xr3:uid="{0EA7D28E-537B-4A1A-90AB-C398EC09429C}" name="Rating" dataDxfId="107"/>
    <tableColumn id="3" xr3:uid="{F3ABDAE0-EA4B-4365-8CBA-13855A8B2213}" name="Points Assigned" dataDxfId="106"/>
    <tableColumn id="4" xr3:uid="{02753A07-867E-4C76-BF25-E057BCEE4732}" name="Points Possible" dataDxfId="105"/>
    <tableColumn id="5" xr3:uid="{8CE8A31B-CCBD-4B50-95D8-DD97636E1A1F}" name="Findings" dataDxfId="104"/>
  </tableColumns>
  <tableStyleInfo name="TableStyleLight8"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B0899E20-C75B-45CC-9F0A-8E5935D7FCFB}" name="ReynoldsNarrativeSection5" displayName="ReynoldsNarrativeSection5" ref="A59:E64" totalsRowShown="0" headerRowDxfId="103" headerRowBorderDxfId="102" tableBorderDxfId="101" totalsRowBorderDxfId="100">
  <autoFilter ref="A59:E64" xr:uid="{B0899E20-C75B-45CC-9F0A-8E5935D7FCFB}"/>
  <tableColumns count="5">
    <tableColumn id="1" xr3:uid="{DC7F5087-8E51-4443-9008-25975184E842}" name="Definition " dataDxfId="99"/>
    <tableColumn id="2" xr3:uid="{FE961FD3-5573-4ED1-BAED-C939CC0CEBB2}" name="Rating" dataDxfId="98"/>
    <tableColumn id="3" xr3:uid="{C64F2AF8-08CC-44C9-89A3-90CBB56DD5E8}" name="Points Assigned" dataDxfId="97"/>
    <tableColumn id="4" xr3:uid="{FE2E16B2-1610-4EA4-BBF9-963B9D414A83}" name="Points Possible" dataDxfId="96"/>
    <tableColumn id="5" xr3:uid="{07469692-0099-4905-B94A-D82E12FC16E1}" name="Findings" dataDxfId="95"/>
  </tableColumns>
  <tableStyleInfo name="TableStyleLight8"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9695F2F6-7FCA-4F39-9329-2D1BEAF266CF}" name="ReynoldsBudgetSection" displayName="ReynoldsBudgetSection" ref="A68:E73" totalsRowShown="0" headerRowDxfId="94" headerRowBorderDxfId="93" tableBorderDxfId="92" totalsRowBorderDxfId="91">
  <autoFilter ref="A68:E73" xr:uid="{9695F2F6-7FCA-4F39-9329-2D1BEAF266CF}"/>
  <tableColumns count="5">
    <tableColumn id="1" xr3:uid="{A47E31C2-054A-4CFF-807A-73F88B429037}" name="Definition " dataDxfId="90"/>
    <tableColumn id="2" xr3:uid="{351C6828-ADCB-4513-957D-ED43C6BE809D}" name="Rating" dataDxfId="89"/>
    <tableColumn id="3" xr3:uid="{67A43240-37E9-447A-8A3A-357821927828}" name="Points Assigned" dataDxfId="88"/>
    <tableColumn id="4" xr3:uid="{ADBD7808-7E90-468C-8491-D0080785F786}" name="Points Possible" dataDxfId="87"/>
    <tableColumn id="5" xr3:uid="{AFDFFB6A-2AA2-4E8A-8224-66A744D8BFD5}" name="Findings" dataDxfId="86"/>
  </tableColumns>
  <tableStyleInfo name="TableStyleLight8"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9AE9B205-CBFC-4FAB-8FA0-F53BCE0B419B}" name="ReynoldsBudgetNarrative" displayName="ReynoldsBudgetNarrative" ref="A77:E82" totalsRowShown="0" headerRowDxfId="85" headerRowBorderDxfId="84" tableBorderDxfId="83" totalsRowBorderDxfId="82">
  <autoFilter ref="A77:E82" xr:uid="{9AE9B205-CBFC-4FAB-8FA0-F53BCE0B419B}"/>
  <tableColumns count="5">
    <tableColumn id="1" xr3:uid="{6BAEF06E-2A6D-4227-A608-7F49B20F7E87}" name="Definition " dataDxfId="81"/>
    <tableColumn id="2" xr3:uid="{08436C5D-9F65-4EDD-A16B-F54C3098AA66}" name="Rating" dataDxfId="80"/>
    <tableColumn id="3" xr3:uid="{39679461-9F32-41E5-AFBB-54F95DBAF47B}" name="Points Assigned"/>
    <tableColumn id="4" xr3:uid="{857E9BCA-C884-42DB-8B48-DD23C9BE23BA}" name="Points Possible" dataDxfId="79"/>
    <tableColumn id="5" xr3:uid="{9554E246-3BFE-4CD1-B13D-AD809F88425C}" name="Findings" dataDxfId="78"/>
  </tableColumns>
  <tableStyleInfo name="TableStyleLight8"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3799DD41-763C-4F14-8254-5EBC137A23DD}" name="MAPAEvaluationCriteria" displayName="MAPAEvaluationCriteria" ref="A5:E14" totalsRowShown="0" headerRowDxfId="77" headerRowBorderDxfId="76" tableBorderDxfId="75" totalsRowBorderDxfId="74">
  <autoFilter ref="A5:E14" xr:uid="{3799DD41-763C-4F14-8254-5EBC137A23DD}"/>
  <tableColumns count="5">
    <tableColumn id="1" xr3:uid="{F3BC9DBB-A803-40EA-8572-B83B864F08BC}" name="Element" dataDxfId="73"/>
    <tableColumn id="2" xr3:uid="{54C01B4C-488C-4431-B565-C64D0E171691}" name="Rating" dataDxfId="72"/>
    <tableColumn id="3" xr3:uid="{E1EFD221-A3AC-4CA1-B043-D0F6EA737E7F}" name="Points Assigned" dataDxfId="71"/>
    <tableColumn id="4" xr3:uid="{173496D7-5EE5-4EA3-BE0C-5387C229C9C8}" name="Points Possible" dataDxfId="70"/>
    <tableColumn id="5" xr3:uid="{2474B9B5-EE02-451E-82C5-7D679929476F}" name="Findings" dataDxfId="69"/>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68A16CE-4CBE-4F5D-B984-0105B2838D53}" name="BooneApplicationQuestions" displayName="BooneApplicationQuestions" ref="A18:E23" totalsRowShown="0" headerRowDxfId="910" headerRowBorderDxfId="909" tableBorderDxfId="908" totalsRowBorderDxfId="907">
  <autoFilter ref="A18:E23" xr:uid="{968A16CE-4CBE-4F5D-B984-0105B2838D53}"/>
  <tableColumns count="5">
    <tableColumn id="1" xr3:uid="{87C2A4A9-2662-429E-8F18-B3C2D1591FF2}" name="Definition " dataDxfId="906"/>
    <tableColumn id="2" xr3:uid="{6345356D-8AA6-4FC2-A2CD-62D8B3ED60FF}" name="Rating"/>
    <tableColumn id="3" xr3:uid="{1DCEC191-1E8A-4A1C-9F9F-EE6A7D602197}" name="Points Assigned" dataDxfId="905"/>
    <tableColumn id="4" xr3:uid="{CF27E699-B741-446C-AE70-20D8C9ADE861}" name="Points Possible" dataDxfId="904"/>
    <tableColumn id="5" xr3:uid="{6C20D2E8-531D-4D23-8C9D-0DB762BEB131}" name="Findings" dataDxfId="903"/>
  </tableColumns>
  <tableStyleInfo name="TableStyleLight8"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ED1321FE-D99C-4D5D-803C-8B731D22238C}" name="MAPAApplicationQuestions" displayName="MAPAApplicationQuestions" ref="A18:E23" totalsRowShown="0" headerRowDxfId="68" headerRowBorderDxfId="67" tableBorderDxfId="66" totalsRowBorderDxfId="65">
  <autoFilter ref="A18:E23" xr:uid="{ED1321FE-D99C-4D5D-803C-8B731D22238C}"/>
  <tableColumns count="5">
    <tableColumn id="1" xr3:uid="{C7401E42-0ECA-4804-B6B6-BB8DD4AA81B7}" name="Definition " dataDxfId="64"/>
    <tableColumn id="2" xr3:uid="{DEE7C0F9-5DDD-44D8-B29C-9229B02CE762}" name="Rating"/>
    <tableColumn id="3" xr3:uid="{C720756C-DBF7-4F54-B510-70917DDD89B0}" name="Points Assigned" dataDxfId="63"/>
    <tableColumn id="4" xr3:uid="{602C7DA6-162C-4DDB-8B29-B2C5B6258538}" name="Points Possible" dataDxfId="62"/>
    <tableColumn id="5" xr3:uid="{A0F3039E-8CCF-456A-BADE-8AF02771CFEE}" name="Findings" dataDxfId="61"/>
  </tableColumns>
  <tableStyleInfo name="TableStyleLight8"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1A23EDF5-1C18-42B7-8B48-73BBAD87692D}" name="MAPANarrativeSection1" displayName="MAPANarrativeSection1" ref="A27:E32" totalsRowShown="0" headerRowDxfId="60" headerRowBorderDxfId="59" tableBorderDxfId="58">
  <autoFilter ref="A27:E32" xr:uid="{1A23EDF5-1C18-42B7-8B48-73BBAD87692D}"/>
  <tableColumns count="5">
    <tableColumn id="1" xr3:uid="{0208DBBF-C1DA-498D-A31D-02D158849956}" name="Definition " dataDxfId="57"/>
    <tableColumn id="2" xr3:uid="{4DCDEC06-78DB-485A-8728-E99D328DC31E}" name="Rating" dataDxfId="56"/>
    <tableColumn id="3" xr3:uid="{B023B6CB-AB16-41F0-8916-FF30A42BC877}" name="Points Assigned" dataDxfId="55"/>
    <tableColumn id="4" xr3:uid="{5DCB6A07-EA5C-457B-A04B-4F14E5DE7D29}" name="Points Possible" dataDxfId="54"/>
    <tableColumn id="5" xr3:uid="{94D3A581-9960-4560-98B3-0008422FF1C5}" name="Findings" dataDxfId="53"/>
  </tableColumns>
  <tableStyleInfo name="TableStyleLight8"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A4ADC6A6-B87A-4C3A-AA74-D42C72996C60}" name="MAPANarrativeSection2" displayName="MAPANarrativeSection2" ref="A35:E40" totalsRowShown="0" headerRowDxfId="52" headerRowBorderDxfId="51" tableBorderDxfId="50" totalsRowBorderDxfId="49">
  <autoFilter ref="A35:E40" xr:uid="{A4ADC6A6-B87A-4C3A-AA74-D42C72996C60}"/>
  <tableColumns count="5">
    <tableColumn id="1" xr3:uid="{2719E831-B918-4974-A94A-683AFAC2291B}" name="Definition " dataDxfId="48"/>
    <tableColumn id="2" xr3:uid="{EA274980-7C53-478B-8165-CEA7B611225D}" name="Rating" dataDxfId="47"/>
    <tableColumn id="3" xr3:uid="{BC5CCACE-F5B2-4A0F-8071-01B02FF503CE}" name="Points Assigned" dataDxfId="46"/>
    <tableColumn id="4" xr3:uid="{ED016DFD-D6BC-4527-94C8-59AAE5C4DE40}" name="Points Possible" dataDxfId="45"/>
    <tableColumn id="5" xr3:uid="{EE4FE9B7-030F-4BC6-B026-51E6202C0BF3}" name="Findings" dataDxfId="44"/>
  </tableColumns>
  <tableStyleInfo name="TableStyleLight8"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B973833A-EA84-456A-82F4-F0D754FACC05}" name="MAPANarrativeSection3" displayName="MAPANarrativeSection3" ref="A43:E48" totalsRowShown="0" headerRowDxfId="43" headerRowBorderDxfId="42" tableBorderDxfId="41" totalsRowBorderDxfId="40">
  <autoFilter ref="A43:E48" xr:uid="{B973833A-EA84-456A-82F4-F0D754FACC05}"/>
  <tableColumns count="5">
    <tableColumn id="1" xr3:uid="{A9895B6F-D9DF-4859-8151-D9047A52592F}" name="Definition " dataDxfId="39"/>
    <tableColumn id="2" xr3:uid="{312900D0-03FC-4453-A0FD-54F4EDAC61BE}" name="Rating" dataDxfId="38"/>
    <tableColumn id="3" xr3:uid="{8473E99B-0655-4E40-808F-20C34EEB975D}" name="Points Assigned" dataDxfId="37"/>
    <tableColumn id="4" xr3:uid="{E7A21DD2-93F1-47DF-9115-B05C2E4931B4}" name="Points Possible" dataDxfId="36"/>
    <tableColumn id="5" xr3:uid="{3B5B921F-931D-4C98-A54A-BB6BC4F825CF}" name="Findings" dataDxfId="35"/>
  </tableColumns>
  <tableStyleInfo name="TableStyleLight8"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5D3B9A07-20FF-45F9-90EE-D8030EB66B7F}" name="MAPANarrativeSection4" displayName="MAPANarrativeSection4" ref="A51:E56" totalsRowShown="0" headerRowDxfId="34" headerRowBorderDxfId="33" tableBorderDxfId="32" totalsRowBorderDxfId="31">
  <autoFilter ref="A51:E56" xr:uid="{5D3B9A07-20FF-45F9-90EE-D8030EB66B7F}"/>
  <tableColumns count="5">
    <tableColumn id="1" xr3:uid="{1E75FB8D-9788-49C8-9101-FCB549C5D406}" name="Definition " dataDxfId="30"/>
    <tableColumn id="2" xr3:uid="{B9198569-6735-455D-9415-029B0BEBB236}" name="Rating" dataDxfId="29"/>
    <tableColumn id="3" xr3:uid="{2DA2057B-CBC8-4BB0-9961-37C0D63792A5}" name="Points Assigned" dataDxfId="28"/>
    <tableColumn id="4" xr3:uid="{37CBB360-071E-429C-A3A8-E9D02AD63E2D}" name="Points Possible" dataDxfId="27"/>
    <tableColumn id="5" xr3:uid="{A6C332D4-B846-43F0-9079-092FDAE892A7}" name="Findings" dataDxfId="26"/>
  </tableColumns>
  <tableStyleInfo name="TableStyleLight8"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38801535-CC94-414A-BF3D-5A1DAFB86833}" name="MAPANarrativeSection5" displayName="MAPANarrativeSection5" ref="A59:E64" totalsRowShown="0" headerRowDxfId="25" headerRowBorderDxfId="24" tableBorderDxfId="23" totalsRowBorderDxfId="22">
  <autoFilter ref="A59:E64" xr:uid="{38801535-CC94-414A-BF3D-5A1DAFB86833}"/>
  <tableColumns count="5">
    <tableColumn id="1" xr3:uid="{0816FD84-43C3-4BCD-B321-E65A02951F2C}" name="Definition " dataDxfId="21"/>
    <tableColumn id="2" xr3:uid="{893F4B99-911B-4041-B0A0-578AA6B62B8A}" name="Rating" dataDxfId="20"/>
    <tableColumn id="3" xr3:uid="{3919DE34-F410-4067-9197-6222FA24718B}" name="Points Assigned" dataDxfId="19"/>
    <tableColumn id="4" xr3:uid="{1D096B5F-99DE-44C8-B45D-A592898689E6}" name="Points Possible" dataDxfId="18"/>
    <tableColumn id="5" xr3:uid="{5E2DE3C9-C72E-41BF-8C09-D36A77B8EF5D}" name="Findings" dataDxfId="17"/>
  </tableColumns>
  <tableStyleInfo name="TableStyleLight8"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76A02957-AEA4-48B2-A661-C24EF0964781}" name="MAPABudgetSection" displayName="MAPABudgetSection" ref="A68:E73" totalsRowShown="0" headerRowDxfId="16" headerRowBorderDxfId="15" tableBorderDxfId="14" totalsRowBorderDxfId="13">
  <autoFilter ref="A68:E73" xr:uid="{76A02957-AEA4-48B2-A661-C24EF0964781}"/>
  <tableColumns count="5">
    <tableColumn id="1" xr3:uid="{7744DD47-63F2-4EBC-B13B-35383C30CF60}" name="Definition " dataDxfId="12"/>
    <tableColumn id="2" xr3:uid="{3B301111-6512-482B-A1AE-680DE8BA6F97}" name="Rating" dataDxfId="11"/>
    <tableColumn id="3" xr3:uid="{6F3777C0-9821-4BF4-B7CF-E954A91EA271}" name="Points Assigned" dataDxfId="10"/>
    <tableColumn id="4" xr3:uid="{D90E9365-989E-4FB1-8F5C-1AA5F488231E}" name="Points Possible" dataDxfId="9"/>
    <tableColumn id="5" xr3:uid="{E05761B9-A85C-43DD-BA51-F52EE3D4D012}" name="Findings" dataDxfId="8"/>
  </tableColumns>
  <tableStyleInfo name="TableStyleLight8"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706927E5-DE6D-443C-8F73-17658F5BA07A}" name="MAPABudgetNarrative" displayName="MAPABudgetNarrative" ref="A77:E82" totalsRowShown="0" headerRowDxfId="7" headerRowBorderDxfId="6" tableBorderDxfId="5" totalsRowBorderDxfId="4">
  <autoFilter ref="A77:E82" xr:uid="{706927E5-DE6D-443C-8F73-17658F5BA07A}"/>
  <tableColumns count="5">
    <tableColumn id="1" xr3:uid="{FC7E89D5-078C-47E3-B55C-072849E68886}" name="Definition " dataDxfId="3"/>
    <tableColumn id="2" xr3:uid="{CA72645C-1BBD-4AD9-9256-1613C2E808E4}" name="Rating" dataDxfId="2"/>
    <tableColumn id="3" xr3:uid="{035C0F7E-A8B5-4055-AB27-F2DE48FD3909}" name="Points Assigned"/>
    <tableColumn id="4" xr3:uid="{F4827B8E-7563-41F1-BD80-24C8366D68C2}" name="Points Possible" dataDxfId="1"/>
    <tableColumn id="5" xr3:uid="{CE58D3A5-707E-4A92-A578-A81FCFEC4FFA}" name="Findings" dataDxfId="0"/>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2982C3D-40F3-49FA-B963-0E95C72CE55C}" name="BooneNarrativeSection1" displayName="BooneNarrativeSection1" ref="A27:E32" totalsRowShown="0" headerRowDxfId="902" headerRowBorderDxfId="901" tableBorderDxfId="900">
  <autoFilter ref="A27:E32" xr:uid="{D2982C3D-40F3-49FA-B963-0E95C72CE55C}"/>
  <tableColumns count="5">
    <tableColumn id="1" xr3:uid="{1821FE91-D809-4BFC-9287-8CACED07CCB7}" name="Definition " dataDxfId="899"/>
    <tableColumn id="2" xr3:uid="{713C9A28-E20A-4CAB-B7AA-15980E7F622A}" name="Rating" dataDxfId="898"/>
    <tableColumn id="3" xr3:uid="{62950566-CB34-4F9E-A59A-578BEE26B555}" name="Points Assigned"/>
    <tableColumn id="4" xr3:uid="{5CD2F165-DA55-497A-AB0A-63F5289D166E}" name="Points Possible" dataDxfId="897"/>
    <tableColumn id="5" xr3:uid="{6EC27A61-08C9-42DF-8016-564A9821D5BB}" name="Findings"/>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D15696A-B6CA-49AE-A6FF-7093753B4D9F}" name="BooneNarrativeSection2" displayName="BooneNarrativeSection2" ref="A35:E40" totalsRowShown="0" headerRowDxfId="896" headerRowBorderDxfId="895" tableBorderDxfId="894" totalsRowBorderDxfId="893">
  <autoFilter ref="A35:E40" xr:uid="{3D15696A-B6CA-49AE-A6FF-7093753B4D9F}"/>
  <tableColumns count="5">
    <tableColumn id="1" xr3:uid="{6813DBC6-0388-4348-998D-786522B9BFCA}" name="Definition " dataDxfId="892"/>
    <tableColumn id="2" xr3:uid="{790722AD-85B8-4F06-BD5B-E4CA02ECD8DB}" name="Rating" dataDxfId="891"/>
    <tableColumn id="3" xr3:uid="{99D632F3-6CF0-42E0-B85C-44D18FA431E0}" name="Points Assigned" dataDxfId="890"/>
    <tableColumn id="4" xr3:uid="{76B8CCE3-CAD8-4976-B78F-575BF670CDDB}" name="Points Possible" dataDxfId="889"/>
    <tableColumn id="5" xr3:uid="{B34C7F3F-D959-447E-B2A5-4AC876FA37BF}" name="Findings" dataDxfId="888"/>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84ADE99-208D-4367-936B-803B8BD7F4B6}" name="BooneNarrativeSection3" displayName="BooneNarrativeSection3" ref="A43:E48" totalsRowShown="0" headerRowDxfId="887" headerRowBorderDxfId="886" tableBorderDxfId="885" totalsRowBorderDxfId="884">
  <autoFilter ref="A43:E48" xr:uid="{784ADE99-208D-4367-936B-803B8BD7F4B6}"/>
  <tableColumns count="5">
    <tableColumn id="1" xr3:uid="{EDE1B689-4551-4739-83C1-E4CBC5090FD8}" name="Definition " dataDxfId="883"/>
    <tableColumn id="2" xr3:uid="{BA39844D-0647-4108-BB0D-08B2BE26276D}" name="Rating" dataDxfId="882"/>
    <tableColumn id="3" xr3:uid="{A79F589C-87EC-4CB4-B659-57CFD38E9FB1}" name="Points Assigned" dataDxfId="881"/>
    <tableColumn id="4" xr3:uid="{A592B889-563E-4B08-AFE7-95D8E5DDC212}" name="Points Possible" dataDxfId="880"/>
    <tableColumn id="5" xr3:uid="{966FA59F-4C82-4DF4-BF55-2869151C3C40}" name="Findings" dataDxfId="879"/>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7E13849-7B47-4136-BCFB-4D6C14ECDF68}" name="BooneNarrativeSection4" displayName="BooneNarrativeSection4" ref="A51:E56" totalsRowShown="0" headerRowDxfId="878" headerRowBorderDxfId="877" tableBorderDxfId="876" totalsRowBorderDxfId="875">
  <autoFilter ref="A51:E56" xr:uid="{57E13849-7B47-4136-BCFB-4D6C14ECDF68}"/>
  <tableColumns count="5">
    <tableColumn id="1" xr3:uid="{5F77C20E-D777-422C-926A-31B843B68574}" name="Definition " dataDxfId="874"/>
    <tableColumn id="2" xr3:uid="{2AFCDE4B-13DC-47C9-9971-725977A3D999}" name="Rating" dataDxfId="873"/>
    <tableColumn id="3" xr3:uid="{7609844F-A021-427B-8A44-840020F79FA4}" name="Points Assigned" dataDxfId="872"/>
    <tableColumn id="4" xr3:uid="{195AE297-B8CF-446A-86E7-AD97ACFA98A3}" name="Points Possible" dataDxfId="871"/>
    <tableColumn id="5" xr3:uid="{C3EC0950-6888-4627-B633-BE4331B8FF43}" name="Findings" dataDxfId="870"/>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8532149-04FA-4B1D-AF95-B747E5330071}" name="BooneNarrativeSection5" displayName="BooneNarrativeSection5" ref="A59:E64" totalsRowShown="0" headerRowDxfId="869" headerRowBorderDxfId="868" tableBorderDxfId="867" totalsRowBorderDxfId="866">
  <autoFilter ref="A59:E64" xr:uid="{98532149-04FA-4B1D-AF95-B747E5330071}"/>
  <tableColumns count="5">
    <tableColumn id="1" xr3:uid="{0CB536A1-93D4-4635-988D-BD6423CFD66C}" name="Definition " dataDxfId="865"/>
    <tableColumn id="2" xr3:uid="{767B30E7-5342-4256-BD48-04DAF0245966}" name="Rating" dataDxfId="864"/>
    <tableColumn id="3" xr3:uid="{EFA484ED-2F40-4000-ADDE-F3E411B35776}" name="Points Assigned" dataDxfId="863"/>
    <tableColumn id="4" xr3:uid="{C16E5B86-06EB-45A5-80D6-88B3C061857C}" name="Points Possible" dataDxfId="862"/>
    <tableColumn id="5" xr3:uid="{FE33EBA9-DABF-498B-BD20-A92154D053F6}" name="Findings" dataDxfId="861"/>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99AD3E5-2598-465E-8BD3-C7304FB9663C}" name="BooneBudgetSection" displayName="BooneBudgetSection" ref="A68:E73" totalsRowShown="0" headerRowDxfId="860" headerRowBorderDxfId="859" tableBorderDxfId="858" totalsRowBorderDxfId="857">
  <autoFilter ref="A68:E73" xr:uid="{C99AD3E5-2598-465E-8BD3-C7304FB9663C}"/>
  <tableColumns count="5">
    <tableColumn id="1" xr3:uid="{3C5C41CD-D80C-4D22-A980-4BD1DF361DF7}" name="Definition " dataDxfId="856"/>
    <tableColumn id="2" xr3:uid="{EB985877-AFE6-4CD5-B816-8F912106606B}" name="Rating" dataDxfId="855"/>
    <tableColumn id="3" xr3:uid="{EFC7FD15-D031-49AD-9443-ADB110AC21D6}" name="Points Assigned" dataDxfId="854"/>
    <tableColumn id="4" xr3:uid="{6B9AB8CB-DE5B-468D-9870-535DE67607FE}" name="Points Possible" dataDxfId="853"/>
    <tableColumn id="5" xr3:uid="{69054278-84B4-4023-BBE0-B17C7910C0F3}" name="Findings" dataDxfId="852"/>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5DD3EEA-A5AB-4BAF-8006-04602F6D88FA}" name="BooneBudgetNarrative" displayName="BooneBudgetNarrative" ref="A77:E82" totalsRowShown="0" headerRowDxfId="851" headerRowBorderDxfId="850" tableBorderDxfId="849" totalsRowBorderDxfId="848">
  <autoFilter ref="A77:E82" xr:uid="{45DD3EEA-A5AB-4BAF-8006-04602F6D88FA}"/>
  <tableColumns count="5">
    <tableColumn id="1" xr3:uid="{5FAA85EA-7496-4D30-A769-914999ACB8E3}" name="Definition " dataDxfId="847"/>
    <tableColumn id="2" xr3:uid="{4F2FCAAE-98FC-4C53-9E11-69EDBE772A01}" name="Rating" dataDxfId="846"/>
    <tableColumn id="3" xr3:uid="{F3D12CFE-A41B-4F5D-AC96-DB5288F2A27B}" name="Points Assigned"/>
    <tableColumn id="4" xr3:uid="{74DABC7C-723F-42D5-8F58-81663B13DF45}" name="Points Possible" dataDxfId="845"/>
    <tableColumn id="5" xr3:uid="{C0EF66EA-A9FE-4B50-989B-C52072C9AA40}" name="Findings" dataDxfId="844"/>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7A4A4FA-0141-48EC-89FB-C619B21BE288}" name="CitySTLEvaluationCriteria" displayName="CitySTLEvaluationCriteria" ref="A5:E14" totalsRowShown="0" headerRowDxfId="843" headerRowBorderDxfId="842" tableBorderDxfId="841" totalsRowBorderDxfId="840">
  <autoFilter ref="A5:E14" xr:uid="{97A4A4FA-0141-48EC-89FB-C619B21BE288}"/>
  <tableColumns count="5">
    <tableColumn id="1" xr3:uid="{AABF2AEC-6852-4B6A-B29F-660DCCB02D8D}" name="Element" dataDxfId="839"/>
    <tableColumn id="2" xr3:uid="{3472245C-C89F-4E35-9B4C-FC811B502E35}" name="Rating" dataDxfId="838"/>
    <tableColumn id="3" xr3:uid="{3C39E0D9-E064-4B77-8407-6F0A9BE3F8EA}" name="Points Assigned" dataDxfId="837"/>
    <tableColumn id="4" xr3:uid="{4D2A700C-2CF3-4CBF-8982-B085E18A6395}" name="Points Possible" dataDxfId="836"/>
    <tableColumn id="5" xr3:uid="{113BF639-66F5-4447-A532-445CAB4A3D6B}" name="Findings" dataDxfId="835"/>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7D2B4EA-8A1D-4E1D-86A1-1FDB8CD39E24}" name="CassApplicationQuestions" displayName="CassApplicationQuestions" ref="A18:E23" totalsRowShown="0" headerRowDxfId="987" headerRowBorderDxfId="986" tableBorderDxfId="985" totalsRowBorderDxfId="984">
  <autoFilter ref="A18:E23" xr:uid="{07D2B4EA-8A1D-4E1D-86A1-1FDB8CD39E24}"/>
  <tableColumns count="5">
    <tableColumn id="1" xr3:uid="{DE56DC49-0A24-4681-B2C9-AB47C72AE57F}" name="Definition " dataDxfId="983"/>
    <tableColumn id="2" xr3:uid="{E4613833-EFA2-4E1B-A3EC-0FFAB29043AC}" name="Rating"/>
    <tableColumn id="3" xr3:uid="{6AEAFF6B-62E4-4EB2-A210-39478822553A}" name="Points Assigned" dataDxfId="982"/>
    <tableColumn id="4" xr3:uid="{4A333586-3C82-4423-A6BC-BB84DC4BF1F9}" name="Points Possible" dataDxfId="981"/>
    <tableColumn id="5" xr3:uid="{907CFD2F-38BF-490A-B876-9AEA577501D2}" name="Findings" dataDxfId="98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27F919E-9026-4784-B5EE-08FF846BE9B4}" name="CitySTLApplicationQuestions" displayName="CitySTLApplicationQuestions" ref="A18:E23" totalsRowShown="0" headerRowDxfId="834" headerRowBorderDxfId="833" tableBorderDxfId="832" totalsRowBorderDxfId="831">
  <autoFilter ref="A18:E23" xr:uid="{327F919E-9026-4784-B5EE-08FF846BE9B4}"/>
  <tableColumns count="5">
    <tableColumn id="1" xr3:uid="{FC2D6D9A-DEDD-465A-9DD3-D0FCF507B0ED}" name="Definition " dataDxfId="830"/>
    <tableColumn id="2" xr3:uid="{74414C65-73D8-4E86-BDC1-3D08F31EE50E}" name="Rating"/>
    <tableColumn id="3" xr3:uid="{1F02DA8B-92C9-432C-8BC4-C44AF3340138}" name="Points Assigned"/>
    <tableColumn id="4" xr3:uid="{E00AE1B9-137A-4B51-A74D-5811772236D6}" name="Points Possible" dataDxfId="829"/>
    <tableColumn id="5" xr3:uid="{75F63784-8C61-4146-B8B2-B79D31655FCB}" name="Findings" dataDxfId="828"/>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B9222E2-862C-49A2-AAE6-3DF80170F0E7}" name="CitySTLNarrativeSection1" displayName="CitySTLNarrativeSection1" ref="A27:E32" totalsRowShown="0" headerRowDxfId="827" headerRowBorderDxfId="826" tableBorderDxfId="825">
  <autoFilter ref="A27:E32" xr:uid="{AB9222E2-862C-49A2-AAE6-3DF80170F0E7}"/>
  <tableColumns count="5">
    <tableColumn id="1" xr3:uid="{D6449088-31F5-44EA-9774-4E81DF1EF5D5}" name="Definition " dataDxfId="824"/>
    <tableColumn id="2" xr3:uid="{4C5428B4-D2F9-4FB5-8A08-50BCB4406C6E}" name="Rating" dataDxfId="823"/>
    <tableColumn id="3" xr3:uid="{DFB10ED3-2C05-4D48-A56E-BFC96629EAAE}" name="Points Assigned" dataDxfId="822"/>
    <tableColumn id="4" xr3:uid="{0DBAEEF0-F0C7-42FE-9CE1-4DEE086054BE}" name="Points Possible" dataDxfId="821"/>
    <tableColumn id="5" xr3:uid="{AB5B71D5-3DA4-420B-8D11-B5969C04A231}" name="Findings"/>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9C4100A-8A93-46E5-BDEF-A97E178138BF}" name="CitySTLNarrativeSection2" displayName="CitySTLNarrativeSection2" ref="A35:E40" totalsRowShown="0" headerRowDxfId="820" headerRowBorderDxfId="819" tableBorderDxfId="818" totalsRowBorderDxfId="817">
  <autoFilter ref="A35:E40" xr:uid="{C9C4100A-8A93-46E5-BDEF-A97E178138BF}"/>
  <tableColumns count="5">
    <tableColumn id="1" xr3:uid="{8748EDB3-414A-44C4-861F-FFC4DF57A02A}" name="Definition " dataDxfId="816"/>
    <tableColumn id="2" xr3:uid="{EF44CB7D-5B5A-4717-AE01-E73FDF1E9C9E}" name="Rating" dataDxfId="815"/>
    <tableColumn id="3" xr3:uid="{2E1185CE-827F-4FF4-B314-95F140FBCED6}" name="Points Assigned" dataDxfId="814"/>
    <tableColumn id="4" xr3:uid="{EA7B306F-1CE3-4EBD-9C08-ECF6017A088C}" name="Points Possible" dataDxfId="813"/>
    <tableColumn id="5" xr3:uid="{10A44676-F3AF-4385-B018-3EF0022C6497}" name="Findings" dataDxfId="812"/>
  </tableColumns>
  <tableStyleInfo name="TableStyleLight8"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A9DF4D0-05CF-48ED-9FAC-3DA5E991E237}" name="CitySTLNarrativeSection3" displayName="CitySTLNarrativeSection3" ref="A43:E48" totalsRowShown="0" headerRowDxfId="811" headerRowBorderDxfId="810" tableBorderDxfId="809" totalsRowBorderDxfId="808">
  <autoFilter ref="A43:E48" xr:uid="{6A9DF4D0-05CF-48ED-9FAC-3DA5E991E237}"/>
  <tableColumns count="5">
    <tableColumn id="1" xr3:uid="{1A09739B-FC10-4F6D-B14B-FC3F377E1802}" name="Definition " dataDxfId="807"/>
    <tableColumn id="2" xr3:uid="{17CD2B54-0473-4C47-8F53-1D902E030ADC}" name="Rating" dataDxfId="806"/>
    <tableColumn id="3" xr3:uid="{CCDE28A9-BBF2-44C9-8584-2117B76E15C1}" name="Points Assigned" dataDxfId="805"/>
    <tableColumn id="4" xr3:uid="{5136D169-7FC7-4906-B1B0-EB1812CB9989}" name="Points Possible" dataDxfId="804"/>
    <tableColumn id="5" xr3:uid="{BD6FE320-389B-4D43-9351-3DF8D8040D89}" name="Findings" dataDxfId="803"/>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B22C639-56A9-4512-8BFB-CFD470F1A615}" name="CitySTLNarrativeSection4" displayName="CitySTLNarrativeSection4" ref="A51:E56" totalsRowShown="0" headerRowDxfId="802" headerRowBorderDxfId="801" tableBorderDxfId="800" totalsRowBorderDxfId="799">
  <autoFilter ref="A51:E56" xr:uid="{9B22C639-56A9-4512-8BFB-CFD470F1A615}"/>
  <tableColumns count="5">
    <tableColumn id="1" xr3:uid="{F97D3C79-5955-4DD8-948B-500304E2E73E}" name="Definition " dataDxfId="798"/>
    <tableColumn id="2" xr3:uid="{CE85709D-4397-460D-8281-76CF17EF55D7}" name="Rating" dataDxfId="797"/>
    <tableColumn id="3" xr3:uid="{CD99BAA0-A6F7-46A8-8FF1-53EF2E941298}" name="Points Assigned" dataDxfId="796"/>
    <tableColumn id="4" xr3:uid="{46B593B1-CFDE-4422-981F-E7DE633E244F}" name="Points Possible" dataDxfId="795"/>
    <tableColumn id="5" xr3:uid="{F41067C2-8440-4D20-9AD0-CF0367C9CFD6}" name="Findings" dataDxfId="794"/>
  </tableColumns>
  <tableStyleInfo name="TableStyleLight8"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EE46409-47E1-4053-BDE4-1A6B8D97E57B}" name="CitySTLNarrativeSection5" displayName="CitySTLNarrativeSection5" ref="A59:E64" totalsRowShown="0" headerRowDxfId="793" headerRowBorderDxfId="792" tableBorderDxfId="791" totalsRowBorderDxfId="790">
  <autoFilter ref="A59:E64" xr:uid="{CEE46409-47E1-4053-BDE4-1A6B8D97E57B}"/>
  <tableColumns count="5">
    <tableColumn id="1" xr3:uid="{0BFED432-ABD6-4759-A4C5-F30CFE1FA4E9}" name="Definition " dataDxfId="789"/>
    <tableColumn id="2" xr3:uid="{3479ACD6-3ED3-484B-8217-937FC7E0249A}" name="Rating" dataDxfId="788"/>
    <tableColumn id="3" xr3:uid="{DDE699A6-CD25-41BA-A7D7-45523B4F2935}" name="Points Assigned" dataDxfId="787"/>
    <tableColumn id="4" xr3:uid="{9C38784E-9BAA-4203-8D1D-6A5135F483B3}" name="Points Possible" dataDxfId="786"/>
    <tableColumn id="5" xr3:uid="{414E5785-1498-4FDD-90FF-680576216646}" name="Findings" dataDxfId="785"/>
  </tableColumns>
  <tableStyleInfo name="TableStyleLight8"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0210BB4-2034-4702-BBB4-B71BCE703E4F}" name="CitySTLBudgetSection" displayName="CitySTLBudgetSection" ref="A68:E73" totalsRowShown="0" headerRowDxfId="784" headerRowBorderDxfId="783" tableBorderDxfId="782" totalsRowBorderDxfId="781">
  <autoFilter ref="A68:E73" xr:uid="{30210BB4-2034-4702-BBB4-B71BCE703E4F}"/>
  <tableColumns count="5">
    <tableColumn id="1" xr3:uid="{2E880F7B-BE75-41EE-8607-B8A5D25E1071}" name="Definition " dataDxfId="780"/>
    <tableColumn id="2" xr3:uid="{1144C777-2C62-43A9-9C37-77EECA6CCC46}" name="Rating" dataDxfId="779"/>
    <tableColumn id="3" xr3:uid="{5140D43C-167C-4CBE-AB3F-D60F35A4FE6D}" name="Points Assigned" dataDxfId="778"/>
    <tableColumn id="4" xr3:uid="{01F40F5E-C23B-4BDB-8072-9EA3E9C7ABFF}" name="Points Possible" dataDxfId="777"/>
    <tableColumn id="5" xr3:uid="{3B24E30C-40EA-43E8-BCC4-8B8AACA1E2D8}" name="Findings" dataDxfId="776"/>
  </tableColumns>
  <tableStyleInfo name="TableStyleLight8"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9EC03A7-2797-4FD4-9FF0-7A7A57823D7F}" name="CitySTLBudgetNarrative" displayName="CitySTLBudgetNarrative" ref="A77:E82" totalsRowShown="0" headerRowDxfId="775" headerRowBorderDxfId="774" tableBorderDxfId="773" totalsRowBorderDxfId="772">
  <autoFilter ref="A77:E82" xr:uid="{09EC03A7-2797-4FD4-9FF0-7A7A57823D7F}"/>
  <tableColumns count="5">
    <tableColumn id="1" xr3:uid="{1EFEBD0E-AE52-4918-BDE6-5FD8F28CEB0F}" name="Definition " dataDxfId="771"/>
    <tableColumn id="2" xr3:uid="{F5B4FF83-1214-4387-959B-55ECF753491A}" name="Rating" dataDxfId="770"/>
    <tableColumn id="3" xr3:uid="{BDF6E9F3-52DD-4150-A376-317EB998C1B0}" name="Points Assigned"/>
    <tableColumn id="4" xr3:uid="{D708ECAD-BC4A-4F90-BD45-BE14BAC2F4AC}" name="Points Possible" dataDxfId="769"/>
    <tableColumn id="5" xr3:uid="{D00A3EC8-4FD8-439A-9EE2-611011D38F03}" name="Findings" dataDxfId="768"/>
  </tableColumns>
  <tableStyleInfo name="TableStyleLight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23B2365-A794-49F3-BA6D-FE7DB6329B0B}" name="GrainEvaluationCriteria" displayName="GrainEvaluationCriteria" ref="A5:E14" totalsRowShown="0" headerRowDxfId="767" headerRowBorderDxfId="766" tableBorderDxfId="765" totalsRowBorderDxfId="764">
  <autoFilter ref="A5:E14" xr:uid="{823B2365-A794-49F3-BA6D-FE7DB6329B0B}"/>
  <tableColumns count="5">
    <tableColumn id="1" xr3:uid="{9677E84A-18C8-44F3-A2DA-5664137B1A4C}" name="Element" dataDxfId="763"/>
    <tableColumn id="2" xr3:uid="{A53D204F-AB94-47B0-BD22-586724EFD86F}" name="Rating" dataDxfId="762"/>
    <tableColumn id="3" xr3:uid="{E8DEE4CE-A0EA-445B-B8A4-250CEE3E103D}" name="Points Assigned" dataDxfId="761"/>
    <tableColumn id="4" xr3:uid="{B531DFF2-7923-47A7-82ED-D342F9067B8E}" name="Points Possible" dataDxfId="760"/>
    <tableColumn id="5" xr3:uid="{0B3D8947-1C33-4884-887E-C33BA2897857}" name="Findings" dataDxfId="759"/>
  </tableColumns>
  <tableStyleInfo name="TableStyleLight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6338E37-FEE6-43B5-8F2B-C23FF4D0B2E6}" name="GrainApplicationQuestions" displayName="GrainApplicationQuestions" ref="A18:E23" totalsRowShown="0" headerRowDxfId="758" headerRowBorderDxfId="757" tableBorderDxfId="756" totalsRowBorderDxfId="755">
  <autoFilter ref="A18:E23" xr:uid="{06338E37-FEE6-43B5-8F2B-C23FF4D0B2E6}"/>
  <tableColumns count="5">
    <tableColumn id="1" xr3:uid="{98144CE4-E102-4711-8ACC-CF86FAA22BC1}" name="Definition " dataDxfId="754"/>
    <tableColumn id="2" xr3:uid="{292A8A8F-8251-4A04-A63E-DA2019C658CC}" name="Rating"/>
    <tableColumn id="3" xr3:uid="{D9393C5B-BA2D-42F6-A3E5-DFB555E2FB0C}" name="Points Assigned" dataDxfId="753"/>
    <tableColumn id="4" xr3:uid="{7CC0B5DD-F59E-4F0B-9BC0-8EAB4082D8E7}" name="Points Possible" dataDxfId="752"/>
    <tableColumn id="5" xr3:uid="{8432E3B2-F0CC-44E5-993C-CFDEB2161508}" name="Findings" dataDxfId="75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9A5E79C-3ACD-4C58-93EE-2D05C556DE65}" name="CassNarrativeSection1" displayName="CassNarrativeSection1" ref="A27:E32" totalsRowShown="0" headerRowDxfId="979" headerRowBorderDxfId="978" tableBorderDxfId="977">
  <autoFilter ref="A27:E32" xr:uid="{C9A5E79C-3ACD-4C58-93EE-2D05C556DE65}"/>
  <tableColumns count="5">
    <tableColumn id="1" xr3:uid="{ECFFC395-299F-4BBC-B3C1-A6F721D42075}" name="Definition " dataDxfId="976"/>
    <tableColumn id="2" xr3:uid="{52EEA9BC-1600-49BC-BAEA-EF833A075F0D}" name="Rating" dataDxfId="975"/>
    <tableColumn id="3" xr3:uid="{06317391-9E84-42EA-AE7B-CDB4C05CF8AC}" name="Points Assigned" dataDxfId="974"/>
    <tableColumn id="4" xr3:uid="{B14672F7-0A07-4EA2-AB02-9C5E3D85C536}" name="Points Possible" dataDxfId="973"/>
    <tableColumn id="5" xr3:uid="{D1D24C47-F2FA-4CF5-89D9-0E760BA397F3}" name="Findings"/>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0911120-D456-4EA4-BFF7-D1ECE39527F0}" name="GrainNarrativeSection1" displayName="GrainNarrativeSection1" ref="A27:E32" totalsRowShown="0" headerRowDxfId="750" headerRowBorderDxfId="749" tableBorderDxfId="748">
  <autoFilter ref="A27:E32" xr:uid="{A0911120-D456-4EA4-BFF7-D1ECE39527F0}"/>
  <tableColumns count="5">
    <tableColumn id="1" xr3:uid="{70FCC055-206A-4F47-B0CE-64B5E899C499}" name="Definition " dataDxfId="747"/>
    <tableColumn id="2" xr3:uid="{87F9D1B0-FACE-42CD-878E-7C9B5D3AD1D7}" name="Rating" dataDxfId="746"/>
    <tableColumn id="3" xr3:uid="{889D36D2-9C17-40F2-B616-318C38352137}" name="Points Assigned" dataDxfId="745"/>
    <tableColumn id="4" xr3:uid="{0EB483B2-679B-4E13-99D7-6F7F5D5149AA}" name="Points Possible" dataDxfId="744"/>
    <tableColumn id="5" xr3:uid="{8E768D87-15CC-4662-B720-F522CEE82B68}" name="Findings"/>
  </tableColumns>
  <tableStyleInfo name="TableStyleLight8"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8FC1246-4F12-4359-9AE5-E8428FF0E79C}" name="GrainNarrativeSection2" displayName="GrainNarrativeSection2" ref="A35:E40" totalsRowShown="0" headerRowDxfId="743" headerRowBorderDxfId="742" tableBorderDxfId="741" totalsRowBorderDxfId="740">
  <autoFilter ref="A35:E40" xr:uid="{78FC1246-4F12-4359-9AE5-E8428FF0E79C}"/>
  <tableColumns count="5">
    <tableColumn id="1" xr3:uid="{3F361C8F-434F-40FD-9744-FC6CFE6DBE52}" name="Definition " dataDxfId="739"/>
    <tableColumn id="2" xr3:uid="{823F0E85-FD05-460E-B078-11B99A546D1A}" name="Rating" dataDxfId="738"/>
    <tableColumn id="3" xr3:uid="{3B4ABE4D-632B-48F1-83C6-5D48CFD39037}" name="Points Assigned" dataDxfId="737"/>
    <tableColumn id="4" xr3:uid="{491234D9-FE8B-4897-8F61-76329FA241F3}" name="Points Possible" dataDxfId="736"/>
    <tableColumn id="5" xr3:uid="{9925D026-A36C-49EB-AF6D-5FA5DC488292}" name="Findings" dataDxfId="735"/>
  </tableColumns>
  <tableStyleInfo name="TableStyleLight8"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423B432A-FB2E-4903-94A8-64F7EFA26255}" name="GrainNarrativeSection3" displayName="GrainNarrativeSection3" ref="A43:E48" totalsRowShown="0" headerRowDxfId="734" headerRowBorderDxfId="733" tableBorderDxfId="732" totalsRowBorderDxfId="731">
  <autoFilter ref="A43:E48" xr:uid="{423B432A-FB2E-4903-94A8-64F7EFA26255}"/>
  <tableColumns count="5">
    <tableColumn id="1" xr3:uid="{A507C937-C454-420A-8786-CD283F071A57}" name="Definition " dataDxfId="730"/>
    <tableColumn id="2" xr3:uid="{865191C0-95E4-4336-B4D2-22AE5EBE9D4F}" name="Rating" dataDxfId="729"/>
    <tableColumn id="3" xr3:uid="{EB733DCC-F3DC-48A8-8FF7-0E50FC5FDAA2}" name="Points Assigned" dataDxfId="728"/>
    <tableColumn id="4" xr3:uid="{854CEA61-48AC-41D7-A60F-57A72C735909}" name="Points Possible" dataDxfId="727"/>
    <tableColumn id="5" xr3:uid="{F40CBE91-A3A1-4647-B703-8254B8C214EF}" name="Findings"/>
  </tableColumns>
  <tableStyleInfo name="TableStyleLight8"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CBEC927-E719-4BF7-AE69-A4DDFACBF527}" name="GrainNarrativeSection4" displayName="GrainNarrativeSection4" ref="A51:E56" totalsRowShown="0" headerRowDxfId="726" headerRowBorderDxfId="725" tableBorderDxfId="724" totalsRowBorderDxfId="723">
  <autoFilter ref="A51:E56" xr:uid="{ECBEC927-E719-4BF7-AE69-A4DDFACBF527}"/>
  <tableColumns count="5">
    <tableColumn id="1" xr3:uid="{DB788578-A7D1-4148-BB23-901D94F9C327}" name="Definition " dataDxfId="722"/>
    <tableColumn id="2" xr3:uid="{B5648DBB-2774-4D10-92CA-A085E24B763B}" name="Rating" dataDxfId="721"/>
    <tableColumn id="3" xr3:uid="{DF273E7F-D927-41DA-83BD-A9D9E0CA3BA5}" name="Points Assigned" dataDxfId="720"/>
    <tableColumn id="4" xr3:uid="{EB82D142-1986-48CE-9FD0-FF666E4A46D1}" name="Points Possible" dataDxfId="719"/>
    <tableColumn id="5" xr3:uid="{27F63C9E-19AA-465B-9985-FD709C99DFD1}" name="Findings" dataDxfId="718"/>
  </tableColumns>
  <tableStyleInfo name="TableStyleLight8"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FCA3109E-61AB-483C-8612-0DE095D4AC2A}" name="GrainNarrativeSection5" displayName="GrainNarrativeSection5" ref="A59:E64" totalsRowShown="0" headerRowDxfId="717" headerRowBorderDxfId="716" tableBorderDxfId="715" totalsRowBorderDxfId="714">
  <autoFilter ref="A59:E64" xr:uid="{FCA3109E-61AB-483C-8612-0DE095D4AC2A}"/>
  <tableColumns count="5">
    <tableColumn id="1" xr3:uid="{3AB7A624-1872-4E45-BD10-584ED97F96F8}" name="Definition " dataDxfId="713"/>
    <tableColumn id="2" xr3:uid="{BAFDE94F-ADB8-4632-82F6-AD6CF3089303}" name="Rating" dataDxfId="712"/>
    <tableColumn id="3" xr3:uid="{0ADA8772-116C-4D70-949B-6B313BAB40DB}" name="Points Assigned" dataDxfId="711"/>
    <tableColumn id="4" xr3:uid="{D3E9834D-05D8-433A-98CC-325951242B8F}" name="Points Possible" dataDxfId="710"/>
    <tableColumn id="5" xr3:uid="{BD50220F-D6E3-40A3-8480-0742C1BB319D}" name="Findings" dataDxfId="709"/>
  </tableColumns>
  <tableStyleInfo name="TableStyleLight8"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42E24FD-7A74-4772-B63B-DBB46C93B8E8}" name="GrainBudgetSection" displayName="GrainBudgetSection" ref="A68:E73" totalsRowShown="0" headerRowDxfId="708" headerRowBorderDxfId="707" tableBorderDxfId="706" totalsRowBorderDxfId="705">
  <autoFilter ref="A68:E73" xr:uid="{A42E24FD-7A74-4772-B63B-DBB46C93B8E8}"/>
  <tableColumns count="5">
    <tableColumn id="1" xr3:uid="{5D9C92FB-E789-47CC-9D40-07BE779C63E9}" name="Definition " dataDxfId="704"/>
    <tableColumn id="2" xr3:uid="{D84ACD9D-E05E-4244-AE66-D35D1B290541}" name="Rating" dataDxfId="703"/>
    <tableColumn id="3" xr3:uid="{5AFFFFFD-CCF7-42E3-981E-8BCE2BC05564}" name="Points Assigned" dataDxfId="702"/>
    <tableColumn id="4" xr3:uid="{48B9BCED-006F-4918-892D-A743C227CFE5}" name="Points Possible" dataDxfId="701"/>
    <tableColumn id="5" xr3:uid="{D57F6508-E115-40FD-99D4-02219C004F77}" name="Findings" dataDxfId="700"/>
  </tableColumns>
  <tableStyleInfo name="TableStyleLight8"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2E698F9F-B52D-4027-99D2-AF72903F4398}" name="GrainBudgetNarrative" displayName="GrainBudgetNarrative" ref="A77:E82" totalsRowShown="0" headerRowDxfId="699" headerRowBorderDxfId="698" tableBorderDxfId="697" totalsRowBorderDxfId="696">
  <autoFilter ref="A77:E82" xr:uid="{2E698F9F-B52D-4027-99D2-AF72903F4398}"/>
  <tableColumns count="5">
    <tableColumn id="1" xr3:uid="{5022DF9C-C97E-449B-A096-061D0A7794F2}" name="Definition " dataDxfId="695"/>
    <tableColumn id="2" xr3:uid="{6AA7B464-B6D3-4367-A0FC-87717C5DD3EE}" name="Rating" dataDxfId="694"/>
    <tableColumn id="3" xr3:uid="{080B4FE6-DC18-40E8-9CF8-E17F59108615}" name="Points Assigned"/>
    <tableColumn id="4" xr3:uid="{30DD5329-2C48-4E22-9C32-236C9E3DE672}" name="Points Possible" dataDxfId="693"/>
    <tableColumn id="5" xr3:uid="{26D537A1-E1C4-4878-B5AA-6462F1B98B60}" name="Findings" dataDxfId="692"/>
  </tableColumns>
  <tableStyleInfo name="TableStyleLight8"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7A38341-4A8B-4D6D-AEA1-633D7A8C3F5D}" name="GreeneEvaluationCriteria" displayName="GreeneEvaluationCriteria" ref="A5:E14" totalsRowShown="0" headerRowDxfId="691" headerRowBorderDxfId="690" tableBorderDxfId="689" totalsRowBorderDxfId="688">
  <autoFilter ref="A5:E14" xr:uid="{B7A38341-4A8B-4D6D-AEA1-633D7A8C3F5D}"/>
  <tableColumns count="5">
    <tableColumn id="1" xr3:uid="{B12D8BA5-6EBD-4AE7-80A2-130960597A1D}" name="Element" dataDxfId="687"/>
    <tableColumn id="2" xr3:uid="{7E7906E2-249B-4890-AFA3-2387B05154AA}" name="Rating" dataDxfId="686"/>
    <tableColumn id="3" xr3:uid="{06A26EC8-D55B-4DCE-8005-0FCADC604F4B}" name="Points Assigned" dataDxfId="685"/>
    <tableColumn id="4" xr3:uid="{2911C966-809E-4988-9BF2-2C812966C5AE}" name="Points Possible" dataDxfId="684"/>
    <tableColumn id="5" xr3:uid="{EBDF3949-90FE-4D6A-AA65-DB584BDB8F08}" name="Findings" dataDxfId="683"/>
  </tableColumns>
  <tableStyleInfo name="TableStyleLight8"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105DD246-DA0B-481D-B8EE-FF788275174A}" name="GreeneApplicationQuestions" displayName="GreeneApplicationQuestions" ref="A18:E23" totalsRowShown="0" headerRowDxfId="682" headerRowBorderDxfId="681" tableBorderDxfId="680" totalsRowBorderDxfId="679">
  <autoFilter ref="A18:E23" xr:uid="{105DD246-DA0B-481D-B8EE-FF788275174A}"/>
  <tableColumns count="5">
    <tableColumn id="1" xr3:uid="{1277D717-2470-4F27-A770-726ECA4F5BCD}" name="Definition " dataDxfId="678"/>
    <tableColumn id="2" xr3:uid="{3CF37D6D-7D78-4CAC-8AB6-CDDD1A0B235E}" name="Rating"/>
    <tableColumn id="3" xr3:uid="{A05BF8AE-0632-4B86-A346-2B6801D27522}" name="Points Assigned" dataDxfId="677"/>
    <tableColumn id="4" xr3:uid="{1F035636-2428-4FF3-8CC0-16C75AAD2E2C}" name="Points Possible" dataDxfId="676"/>
    <tableColumn id="5" xr3:uid="{CFAA0321-8188-48AF-B868-476A9EDE08B6}" name="Findings" dataDxfId="675"/>
  </tableColumns>
  <tableStyleInfo name="TableStyleLight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DC110C53-976A-45F9-92B3-2535985E1F1A}" name="GreeneNarrativeSection1" displayName="GreeneNarrativeSection1" ref="A27:E32" totalsRowShown="0" headerRowDxfId="674" headerRowBorderDxfId="673" tableBorderDxfId="672">
  <autoFilter ref="A27:E32" xr:uid="{DC110C53-976A-45F9-92B3-2535985E1F1A}"/>
  <tableColumns count="5">
    <tableColumn id="1" xr3:uid="{395A390F-8DC9-4AD6-B0B7-093FEF7C5B93}" name="Definition " dataDxfId="671"/>
    <tableColumn id="2" xr3:uid="{9C05B3E6-5A99-4902-BFA9-E87DEA8EE4BE}" name="Rating" dataDxfId="670"/>
    <tableColumn id="3" xr3:uid="{395D28DE-FFDC-4DBA-9EDA-E681B025CF93}" name="Points Assigned" dataDxfId="669"/>
    <tableColumn id="4" xr3:uid="{FBACF7F2-7651-4E46-8DAD-8DEC511211D4}" name="Points Possible" dataDxfId="668"/>
    <tableColumn id="5" xr3:uid="{B8A91E08-2339-45CB-8128-9F2BD07FAAD3}" name="Findings"/>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E8B098C-E66D-4EC9-96E4-D3A1FC1F3247}" name="CassNarrativeSection2" displayName="CassNarrativeSection2" ref="A35:E40" totalsRowShown="0" headerRowDxfId="972" headerRowBorderDxfId="971" tableBorderDxfId="970" totalsRowBorderDxfId="969">
  <autoFilter ref="A35:E40" xr:uid="{3E8B098C-E66D-4EC9-96E4-D3A1FC1F3247}"/>
  <tableColumns count="5">
    <tableColumn id="1" xr3:uid="{868724AE-1E15-44AB-9AF8-4135E31D9B02}" name="Definition " dataDxfId="968"/>
    <tableColumn id="2" xr3:uid="{99660BE6-EDB9-4942-BEC1-F8A9824946E7}" name="Rating" dataDxfId="967"/>
    <tableColumn id="3" xr3:uid="{D4172E51-3A0E-40BF-AE98-46DC96DBC17D}" name="Points Assigned" dataDxfId="966"/>
    <tableColumn id="4" xr3:uid="{566B8E74-5E42-49C0-AF01-112E0C96DC4E}" name="Points Possible" dataDxfId="965"/>
    <tableColumn id="5" xr3:uid="{B6D5393D-2398-4172-9585-6F753E8A05DE}" name="Findings" dataDxfId="964"/>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541F58C-B601-47B9-93A2-F7206D348589}" name="GreeneNarrativeSection2" displayName="GreeneNarrativeSection2" ref="A35:E40" totalsRowShown="0" headerRowDxfId="667" headerRowBorderDxfId="666" tableBorderDxfId="665" totalsRowBorderDxfId="664">
  <autoFilter ref="A35:E40" xr:uid="{9541F58C-B601-47B9-93A2-F7206D348589}"/>
  <tableColumns count="5">
    <tableColumn id="1" xr3:uid="{C3C450EC-0DF6-4F33-89D1-6B18809DA2BB}" name="Definition " dataDxfId="663"/>
    <tableColumn id="2" xr3:uid="{53040004-BA87-4604-A682-47DD5ACD006B}" name="Rating" dataDxfId="662"/>
    <tableColumn id="3" xr3:uid="{D35C1E1E-1273-4FA1-B32F-980B441ED1C8}" name="Points Assigned" dataDxfId="661"/>
    <tableColumn id="4" xr3:uid="{E562A246-1126-4E58-BB45-7C53ADE04E48}" name="Points Possible" dataDxfId="660"/>
    <tableColumn id="5" xr3:uid="{CC5F592D-7B51-4EB2-9BA5-29A060A5B2E2}" name="Findings" dataDxfId="659"/>
  </tableColumns>
  <tableStyleInfo name="TableStyleLight8"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484D4A4-6054-4480-9D70-2DE0E1243F11}" name="GreeneNarrativeSection3" displayName="GreeneNarrativeSection3" ref="A43:E48" totalsRowShown="0" headerRowDxfId="658" headerRowBorderDxfId="657" tableBorderDxfId="656" totalsRowBorderDxfId="655">
  <autoFilter ref="A43:E48" xr:uid="{9484D4A4-6054-4480-9D70-2DE0E1243F11}"/>
  <tableColumns count="5">
    <tableColumn id="1" xr3:uid="{F6D3F615-7CC1-4440-8CC0-C50699DA1EB0}" name="Definition " dataDxfId="654"/>
    <tableColumn id="2" xr3:uid="{FE31D381-281D-4DBB-88AF-73AF5A932B1C}" name="Rating" dataDxfId="653"/>
    <tableColumn id="3" xr3:uid="{F6547FC6-FA34-40AA-B403-8876E2830ED8}" name="Points Assigned" dataDxfId="652"/>
    <tableColumn id="4" xr3:uid="{21E2AFFE-E28A-4314-9039-C9DE28C69496}" name="Points Possible" dataDxfId="651"/>
    <tableColumn id="5" xr3:uid="{1568307A-58FE-4BFF-A26C-05B71971964E}" name="Findings" dataDxfId="650"/>
  </tableColumns>
  <tableStyleInfo name="TableStyleLight8"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A84290D-D53B-4DC3-9452-23FA2D02A357}" name="GreeneNarrativeSection4" displayName="GreeneNarrativeSection4" ref="A51:E56" totalsRowShown="0" headerRowDxfId="649" headerRowBorderDxfId="648" tableBorderDxfId="647" totalsRowBorderDxfId="646">
  <autoFilter ref="A51:E56" xr:uid="{8A84290D-D53B-4DC3-9452-23FA2D02A357}"/>
  <tableColumns count="5">
    <tableColumn id="1" xr3:uid="{CD926560-8131-4C4D-95BD-1BFA09EE8A81}" name="Definition " dataDxfId="645"/>
    <tableColumn id="2" xr3:uid="{01326ECC-5E80-4FFD-AFC3-3FEEEA4CBEBC}" name="Rating" dataDxfId="644"/>
    <tableColumn id="3" xr3:uid="{11F59CC9-6D29-4406-8650-72CDE5721DBA}" name="Points Assigned" dataDxfId="643"/>
    <tableColumn id="4" xr3:uid="{3C78FFB9-424F-4650-963C-F234CAC1362E}" name="Points Possible" dataDxfId="642"/>
    <tableColumn id="5" xr3:uid="{420E5F5A-1117-4EDB-B6BA-3F4159859B1B}" name="Findings" dataDxfId="641"/>
  </tableColumns>
  <tableStyleInfo name="TableStyleLight8"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580D6048-EF26-4342-84CF-6BD00CC00E8D}" name="GreeneNarrativeSection5" displayName="GreeneNarrativeSection5" ref="A59:E64" totalsRowShown="0" headerRowDxfId="640" headerRowBorderDxfId="639" tableBorderDxfId="638" totalsRowBorderDxfId="637">
  <autoFilter ref="A59:E64" xr:uid="{580D6048-EF26-4342-84CF-6BD00CC00E8D}"/>
  <tableColumns count="5">
    <tableColumn id="1" xr3:uid="{30E41C11-DF55-4AD5-8EAB-8DCF7003E5C0}" name="Definition " dataDxfId="636"/>
    <tableColumn id="2" xr3:uid="{E0300D5C-6066-4877-A1B5-068028E34A10}" name="Rating" dataDxfId="635"/>
    <tableColumn id="3" xr3:uid="{9D7322E9-1CE8-42A6-AA04-F31DECAE0B7C}" name="Points Assigned" dataDxfId="634"/>
    <tableColumn id="4" xr3:uid="{6B0C5043-3E57-4F17-9DFC-956FB0271969}" name="Points Possible" dataDxfId="633"/>
    <tableColumn id="5" xr3:uid="{98B7F884-1B98-4A2A-817F-426DC52BA981}" name="Findings" dataDxfId="632"/>
  </tableColumns>
  <tableStyleInfo name="TableStyleLight8"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9732D4C6-DE7B-4F03-9D7C-33AFEECE98A1}" name="GreeneBudgetSection" displayName="GreeneBudgetSection" ref="A68:E73" totalsRowShown="0" headerRowDxfId="631" headerRowBorderDxfId="630" tableBorderDxfId="629" totalsRowBorderDxfId="628">
  <autoFilter ref="A68:E73" xr:uid="{9732D4C6-DE7B-4F03-9D7C-33AFEECE98A1}"/>
  <tableColumns count="5">
    <tableColumn id="1" xr3:uid="{1C618EAA-A1C9-4C13-B44F-3E8BBB078C48}" name="Definition " dataDxfId="627"/>
    <tableColumn id="2" xr3:uid="{7E78AD41-7ED8-4266-A171-4ED65B4A4543}" name="Rating" dataDxfId="626"/>
    <tableColumn id="3" xr3:uid="{560A67A5-B6F2-4C1E-8EAD-E507810FF682}" name="Points Assigned" dataDxfId="625"/>
    <tableColumn id="4" xr3:uid="{3BDD1A0E-4E8D-44AC-AF2C-F93031395F56}" name="Points Possible" dataDxfId="624"/>
    <tableColumn id="5" xr3:uid="{78E2FD87-6DA9-4F96-9071-AA2E9D11D17F}" name="Findings" dataDxfId="623"/>
  </tableColumns>
  <tableStyleInfo name="TableStyleLight8"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66947AC5-638C-46BC-B08B-06DCA56AE7A3}" name="GreeneBudgetNarrative" displayName="GreeneBudgetNarrative" ref="A77:E82" totalsRowShown="0" headerRowDxfId="622" headerRowBorderDxfId="621" tableBorderDxfId="620" totalsRowBorderDxfId="619">
  <autoFilter ref="A77:E82" xr:uid="{66947AC5-638C-46BC-B08B-06DCA56AE7A3}"/>
  <tableColumns count="5">
    <tableColumn id="1" xr3:uid="{D5F7DC52-CC70-49B5-AE9C-46272C864F58}" name="Definition " dataDxfId="618"/>
    <tableColumn id="2" xr3:uid="{EE5A7858-F642-43E8-A10B-D93A4E088C5C}" name="Rating" dataDxfId="617"/>
    <tableColumn id="3" xr3:uid="{853C6F45-3300-4BF2-8227-8EA0DC28C1EC}" name="Points Assigned"/>
    <tableColumn id="4" xr3:uid="{E9934D8F-F60F-4CD5-B33B-B07F42C97BBD}" name="Points Possible" dataDxfId="616"/>
    <tableColumn id="5" xr3:uid="{E8AE433A-C334-433A-930A-10094693EB39}" name="Findings" dataDxfId="615"/>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9F0C5A03-1D73-4707-A832-43DC3E168DA7}" name="JacksonEvaluationCriteria" displayName="JacksonEvaluationCriteria" ref="A5:E14" totalsRowShown="0" headerRowDxfId="614" headerRowBorderDxfId="613" tableBorderDxfId="612" totalsRowBorderDxfId="611">
  <autoFilter ref="A5:E14" xr:uid="{9F0C5A03-1D73-4707-A832-43DC3E168DA7}"/>
  <tableColumns count="5">
    <tableColumn id="1" xr3:uid="{A6AFD600-FFC9-4C4B-B2DE-F6A97BD73ED5}" name="Element" dataDxfId="610"/>
    <tableColumn id="2" xr3:uid="{48C71A78-5A04-4C20-950E-B9041514CAF4}" name="Rating" dataDxfId="609"/>
    <tableColumn id="3" xr3:uid="{AF10BF0A-9097-4C62-86F9-F2C57BAF04F3}" name="Points Assigned" dataDxfId="608"/>
    <tableColumn id="4" xr3:uid="{9E812CC3-9D02-4701-8E42-DC3E9D18E87A}" name="Points Possible" dataDxfId="607"/>
    <tableColumn id="5" xr3:uid="{24112F14-F3AB-4479-B8DC-07E363350CC4}" name="Findings" dataDxfId="606"/>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7874BA-5F6E-4564-902D-E33E6E9C72E0}" name="JacksonApplicationQuestions" displayName="JacksonApplicationQuestions" ref="A18:E23" totalsRowShown="0" headerRowDxfId="605" headerRowBorderDxfId="604" tableBorderDxfId="603" totalsRowBorderDxfId="602">
  <autoFilter ref="A18:E23" xr:uid="{007874BA-5F6E-4564-902D-E33E6E9C72E0}"/>
  <tableColumns count="5">
    <tableColumn id="1" xr3:uid="{603200B6-9790-4F1F-9C1D-81D77C3924E4}" name="Definition " dataDxfId="601"/>
    <tableColumn id="2" xr3:uid="{E1603B27-3419-46EC-9E00-F45C15804E45}" name="Rating"/>
    <tableColumn id="3" xr3:uid="{2AFBC892-C477-4994-B21B-CAA0C95473B3}" name="Points Assigned" dataDxfId="600"/>
    <tableColumn id="4" xr3:uid="{605BBF63-4A13-45A5-B032-E4F83B200FBD}" name="Points Possible" dataDxfId="599"/>
    <tableColumn id="5" xr3:uid="{DFE0140C-9268-4BCC-8646-57FB1C28D111}" name="Findings" dataDxfId="598"/>
  </tableColumns>
  <tableStyleInfo name="TableStyleLight8"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AD6FD54-9EDE-4051-A512-FB241B8CD30C}" name="JacksonNarrativeSection1" displayName="JacksonNarrativeSection1" ref="A27:E32" totalsRowShown="0" headerRowDxfId="597" headerRowBorderDxfId="596" tableBorderDxfId="595">
  <autoFilter ref="A27:E32" xr:uid="{BAD6FD54-9EDE-4051-A512-FB241B8CD30C}"/>
  <tableColumns count="5">
    <tableColumn id="1" xr3:uid="{CBA0D05B-F2B7-47D5-A904-4F1FC313831D}" name="Definition " dataDxfId="594"/>
    <tableColumn id="2" xr3:uid="{F2932E09-2AFF-4E79-A510-F584300BE7DE}" name="Rating" dataDxfId="593"/>
    <tableColumn id="3" xr3:uid="{0CD93BE5-C86E-43F1-B4E2-29DFB2169C25}" name="Points Assigned" dataDxfId="592"/>
    <tableColumn id="4" xr3:uid="{8C34E74B-159D-4B68-9DFE-AD9AA0CA5C77}" name="Points Possible" dataDxfId="591"/>
    <tableColumn id="5" xr3:uid="{1B07C0EF-4558-443D-AE2C-15A5B0EC244A}" name="Findings"/>
  </tableColumns>
  <tableStyleInfo name="TableStyleLight8"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64ECB90D-1B23-40FF-B7AB-4E885A5DF96D}" name="JacksonNarrativeSection2" displayName="JacksonNarrativeSection2" ref="A35:E40" totalsRowShown="0" headerRowDxfId="590" headerRowBorderDxfId="589" tableBorderDxfId="588" totalsRowBorderDxfId="587">
  <autoFilter ref="A35:E40" xr:uid="{64ECB90D-1B23-40FF-B7AB-4E885A5DF96D}"/>
  <tableColumns count="5">
    <tableColumn id="1" xr3:uid="{AAB6FFF1-5975-4EA7-9D86-6612A9DF3A48}" name="Definition " dataDxfId="586"/>
    <tableColumn id="2" xr3:uid="{DFB83317-2919-42E7-AF72-0A23041AFCC5}" name="Rating" dataDxfId="585"/>
    <tableColumn id="3" xr3:uid="{BDB0F212-5383-4476-9AB9-83A715971252}" name="Points Assigned" dataDxfId="584"/>
    <tableColumn id="4" xr3:uid="{52F86DD4-BB5B-4E5A-BB1B-686828507014}" name="Points Possible" dataDxfId="583"/>
    <tableColumn id="5" xr3:uid="{42761DF7-9518-4F2B-B5E5-005990781F84}" name="Findings" dataDxfId="58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C8AB7B2-A3D2-4608-A053-5CCF1C353592}" name="CassNarrativeSection3" displayName="CassNarrativeSection3" ref="A43:E48" totalsRowShown="0" headerRowDxfId="963" headerRowBorderDxfId="962" tableBorderDxfId="961" totalsRowBorderDxfId="960">
  <autoFilter ref="A43:E48" xr:uid="{CC8AB7B2-A3D2-4608-A053-5CCF1C353592}"/>
  <tableColumns count="5">
    <tableColumn id="1" xr3:uid="{B1F6D842-2BB8-47B3-839A-F336CF0C7EDB}" name="Definition " dataDxfId="959"/>
    <tableColumn id="2" xr3:uid="{91605784-B7E0-44B3-BD53-8DE39E843ADF}" name="Rating" dataDxfId="958"/>
    <tableColumn id="3" xr3:uid="{7C599AD4-692D-4138-8848-8D786A2AD7D4}" name="Points Assigned" dataDxfId="957"/>
    <tableColumn id="4" xr3:uid="{6FC1128B-BB65-4E8D-8F50-62BE9A9F9B20}" name="Points Possible" dataDxfId="956"/>
    <tableColumn id="5" xr3:uid="{491391F7-FD9E-44A1-B27A-396559ACBA48}" name="Findings" dataDxfId="955"/>
  </tableColumns>
  <tableStyleInfo name="TableStyleLight8"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E3B5E0A9-EDDA-47F1-92E6-9073941B56FF}" name="JacksonNarrativeSection3" displayName="JacksonNarrativeSection3" ref="A43:E48" totalsRowShown="0" headerRowDxfId="581" headerRowBorderDxfId="580" tableBorderDxfId="579" totalsRowBorderDxfId="578">
  <autoFilter ref="A43:E48" xr:uid="{E3B5E0A9-EDDA-47F1-92E6-9073941B56FF}"/>
  <tableColumns count="5">
    <tableColumn id="1" xr3:uid="{FCEE264A-5717-483F-A99E-6A3C3A75F075}" name="Definition " dataDxfId="577"/>
    <tableColumn id="2" xr3:uid="{7D799E76-453C-4327-921A-B52D8E76F5E2}" name="Rating" dataDxfId="576"/>
    <tableColumn id="3" xr3:uid="{46E0DBCA-E2CA-4C66-84B5-B57D74926CB4}" name="Points Assigned" dataDxfId="575"/>
    <tableColumn id="4" xr3:uid="{B4E44F8B-1003-4BC4-B4F8-F3BD8FFDD100}" name="Points Possible" dataDxfId="574"/>
    <tableColumn id="5" xr3:uid="{850102B0-ADDA-4F40-B818-1913AD8553DE}" name="Findings" dataDxfId="573"/>
  </tableColumns>
  <tableStyleInfo name="TableStyleLight8"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5006780D-23D0-4579-9CB7-2B973AB80B5B}" name="JacksonNarrativeSection4" displayName="JacksonNarrativeSection4" ref="A51:E56" totalsRowShown="0" headerRowDxfId="572" headerRowBorderDxfId="571" tableBorderDxfId="570" totalsRowBorderDxfId="569">
  <autoFilter ref="A51:E56" xr:uid="{5006780D-23D0-4579-9CB7-2B973AB80B5B}"/>
  <tableColumns count="5">
    <tableColumn id="1" xr3:uid="{50B7A09A-6D34-4EE6-913D-E80A2094B0B1}" name="Definition " dataDxfId="568"/>
    <tableColumn id="2" xr3:uid="{916DD9BD-88C6-4121-8184-5A3438538B59}" name="Rating" dataDxfId="567"/>
    <tableColumn id="3" xr3:uid="{AD552E4A-DB30-4F1B-B12B-E45CABEF8133}" name="Points Assigned" dataDxfId="566"/>
    <tableColumn id="4" xr3:uid="{138E70FC-AF91-4DDE-BB53-A2BA252C932F}" name="Points Possible" dataDxfId="565"/>
    <tableColumn id="5" xr3:uid="{32D85E4B-D97F-4009-BB32-BFC24A368460}" name="Findings" dataDxfId="564"/>
  </tableColumns>
  <tableStyleInfo name="TableStyleLight8"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7E7CA2CA-C59A-43CB-87E2-1258F2197AB7}" name="JacksonNarrativeSection5" displayName="JacksonNarrativeSection5" ref="A59:E64" totalsRowShown="0" headerRowDxfId="563" headerRowBorderDxfId="562" tableBorderDxfId="561" totalsRowBorderDxfId="560">
  <autoFilter ref="A59:E64" xr:uid="{7E7CA2CA-C59A-43CB-87E2-1258F2197AB7}"/>
  <tableColumns count="5">
    <tableColumn id="1" xr3:uid="{FBF41024-BA2E-4935-97C2-0420D41FA979}" name="Definition " dataDxfId="559"/>
    <tableColumn id="2" xr3:uid="{636CFC1C-8091-49D6-87B7-F3F371321982}" name="Rating" dataDxfId="558"/>
    <tableColumn id="3" xr3:uid="{D73E9D15-539F-48D7-A6A3-46C093ED8E9A}" name="Points Assigned" dataDxfId="557"/>
    <tableColumn id="4" xr3:uid="{45CC7522-6025-4E21-8B51-8241B1838820}" name="Points Possible" dataDxfId="556"/>
    <tableColumn id="5" xr3:uid="{725BBBA7-9B5E-479B-8F0B-B7B60330F496}" name="Findings" dataDxfId="555"/>
  </tableColumns>
  <tableStyleInfo name="TableStyleLight8"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12FB8068-4645-409A-8DF6-F149E4CCBC88}" name="JacksonBudgetSection" displayName="JacksonBudgetSection" ref="A68:E73" totalsRowShown="0" headerRowDxfId="554" headerRowBorderDxfId="553" tableBorderDxfId="552" totalsRowBorderDxfId="551">
  <autoFilter ref="A68:E73" xr:uid="{12FB8068-4645-409A-8DF6-F149E4CCBC88}"/>
  <tableColumns count="5">
    <tableColumn id="1" xr3:uid="{4BA40EAB-BF57-4FA9-8F48-63E26B8D37B3}" name="Definition " dataDxfId="550"/>
    <tableColumn id="2" xr3:uid="{D0C63685-58F4-4005-AD35-177CC2716F38}" name="Rating" dataDxfId="549"/>
    <tableColumn id="3" xr3:uid="{F394E1A5-1A67-4F08-B4CE-BC2D7433193F}" name="Points Assigned" dataDxfId="548"/>
    <tableColumn id="4" xr3:uid="{2AD564C7-B6DC-4669-A44C-373DEDCEF0EB}" name="Points Possible" dataDxfId="547"/>
    <tableColumn id="5" xr3:uid="{2CEB4DC5-FD92-4E1C-9CF9-F9CE7CCD24B6}" name="Findings" dataDxfId="546"/>
  </tableColumns>
  <tableStyleInfo name="TableStyleLight8"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220B9BBC-78BB-4EDC-9CD0-51040BB2D2E8}" name="JacksonBudgetNarrative" displayName="JacksonBudgetNarrative" ref="A77:E82" totalsRowShown="0" headerRowDxfId="545" headerRowBorderDxfId="544" tableBorderDxfId="543" totalsRowBorderDxfId="542">
  <autoFilter ref="A77:E82" xr:uid="{220B9BBC-78BB-4EDC-9CD0-51040BB2D2E8}"/>
  <tableColumns count="5">
    <tableColumn id="1" xr3:uid="{943E3E09-EBB1-4631-A7DA-BB5C689D17B9}" name="Definition " dataDxfId="541"/>
    <tableColumn id="2" xr3:uid="{0353C1AB-C39A-49B3-A301-BADF0A95BAC6}" name="Rating" dataDxfId="540"/>
    <tableColumn id="3" xr3:uid="{6208E654-BCDB-4DC9-92BF-CAF0AABC0262}" name="Points Assigned"/>
    <tableColumn id="4" xr3:uid="{7DA124C3-320A-4193-8203-7146837E7476}" name="Points Possible" dataDxfId="539"/>
    <tableColumn id="5" xr3:uid="{20224B4E-4933-42E0-A404-881BA2EE93E2}" name="Findings" dataDxfId="538"/>
  </tableColumns>
  <tableStyleInfo name="TableStyleLight8"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E94624CC-1357-402D-BDBF-7DFC33ED3BA5}" name="KCEvaluationCriteria" displayName="KCEvaluationCriteria" ref="A5:E14" totalsRowShown="0" headerRowDxfId="537" headerRowBorderDxfId="536" tableBorderDxfId="535" totalsRowBorderDxfId="534">
  <autoFilter ref="A5:E14" xr:uid="{E94624CC-1357-402D-BDBF-7DFC33ED3BA5}"/>
  <tableColumns count="5">
    <tableColumn id="1" xr3:uid="{B644525F-5C3D-4766-8F62-A75A8F0DC865}" name="Element" dataDxfId="533"/>
    <tableColumn id="2" xr3:uid="{CE62264D-2C42-4222-BF32-413821C64898}" name="Rating" dataDxfId="532"/>
    <tableColumn id="3" xr3:uid="{E08A4E0E-0D61-4F40-82BC-B85AAB49B935}" name="Points Assigned" dataDxfId="531"/>
    <tableColumn id="4" xr3:uid="{F60ED33D-E910-4413-B734-8F80BF046282}" name="Points Possible" dataDxfId="530"/>
    <tableColumn id="5" xr3:uid="{5ECB7502-3622-438F-917D-E72064CE0FD6}" name="Findings" dataDxfId="529"/>
  </tableColumns>
  <tableStyleInfo name="TableStyleLight8"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6739B7E4-B552-4ECB-89A4-CF032FEB8F26}" name="KCApplicationQuestions" displayName="KCApplicationQuestions" ref="A18:E23" totalsRowShown="0" headerRowDxfId="528" headerRowBorderDxfId="527" tableBorderDxfId="526" totalsRowBorderDxfId="525">
  <autoFilter ref="A18:E23" xr:uid="{6739B7E4-B552-4ECB-89A4-CF032FEB8F26}"/>
  <tableColumns count="5">
    <tableColumn id="1" xr3:uid="{963DBA3B-12BE-42F4-86C7-FCB4679EBD49}" name="Definition " dataDxfId="524"/>
    <tableColumn id="2" xr3:uid="{FA8493FE-DA57-4268-A6F9-0E52D689FF1D}" name="Rating"/>
    <tableColumn id="3" xr3:uid="{A52BCAB6-9D04-4788-B611-E1A6670B1D14}" name="Points Assigned" dataDxfId="523"/>
    <tableColumn id="4" xr3:uid="{3B816832-EFC9-49BB-88EA-38C7E467E961}" name="Points Possible" dataDxfId="522"/>
    <tableColumn id="5" xr3:uid="{2C951C0A-9460-487F-8950-A061EB80BAF0}" name="Findings" dataDxfId="521"/>
  </tableColumns>
  <tableStyleInfo name="TableStyleLight8"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B2A49A4-1BB9-4364-A77D-906AD9064FC6}" name="KCNarrativeSection1" displayName="KCNarrativeSection1" ref="A27:E32" totalsRowShown="0" headerRowDxfId="520" headerRowBorderDxfId="519" tableBorderDxfId="518">
  <autoFilter ref="A27:E32" xr:uid="{FB2A49A4-1BB9-4364-A77D-906AD9064FC6}"/>
  <tableColumns count="5">
    <tableColumn id="1" xr3:uid="{25476137-DA2D-48DD-9E72-9083537D0C3D}" name="Definition " dataDxfId="517"/>
    <tableColumn id="2" xr3:uid="{B1AF4D79-717D-4C3B-9F3F-CECE35C50976}" name="Rating" dataDxfId="516"/>
    <tableColumn id="3" xr3:uid="{5357EC17-E06E-4380-BB67-52798AA2C47B}" name="Points Assigned" dataDxfId="515"/>
    <tableColumn id="4" xr3:uid="{BBB6068C-516D-4559-A698-A5CEE8259B6D}" name="Points Possible" dataDxfId="514"/>
    <tableColumn id="5" xr3:uid="{169B00E4-EA66-428C-90D7-AF3292AF6DAB}" name="Findings" dataDxfId="513"/>
  </tableColumns>
  <tableStyleInfo name="TableStyleLight8"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88CEFA70-4883-42AF-8FB5-638414396207}" name="KCNarrativeSection2" displayName="KCNarrativeSection2" ref="A35:E40" totalsRowShown="0" headerRowDxfId="512" headerRowBorderDxfId="511" tableBorderDxfId="510" totalsRowBorderDxfId="509">
  <autoFilter ref="A35:E40" xr:uid="{88CEFA70-4883-42AF-8FB5-638414396207}"/>
  <tableColumns count="5">
    <tableColumn id="1" xr3:uid="{C0CE98A0-FCF9-49C1-9A6F-F98CF43F436A}" name="Definition " dataDxfId="508"/>
    <tableColumn id="2" xr3:uid="{5AA4C06D-FFCE-45EF-A35C-47458108254D}" name="Rating" dataDxfId="507"/>
    <tableColumn id="3" xr3:uid="{C10FCF3A-FF98-4812-BCD9-6AA7F727E378}" name="Points Assigned" dataDxfId="506"/>
    <tableColumn id="4" xr3:uid="{A796F9D6-13E4-493E-8CA9-320A79791BE9}" name="Points Possible" dataDxfId="505"/>
    <tableColumn id="5" xr3:uid="{24509E54-96C5-46DB-8E28-D2AA04C8F8FC}" name="Findings" dataDxfId="504"/>
  </tableColumns>
  <tableStyleInfo name="TableStyleLight8"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CDB0D52D-8AD5-48B0-859D-F5625CEFEA49}" name="KCNarrativeSection3" displayName="KCNarrativeSection3" ref="A43:E48" totalsRowShown="0" headerRowDxfId="503" headerRowBorderDxfId="502" tableBorderDxfId="501" totalsRowBorderDxfId="500">
  <autoFilter ref="A43:E48" xr:uid="{CDB0D52D-8AD5-48B0-859D-F5625CEFEA49}"/>
  <tableColumns count="5">
    <tableColumn id="1" xr3:uid="{8B6828E7-54BB-495B-8994-5DA76E9ADD62}" name="Definition " dataDxfId="499"/>
    <tableColumn id="2" xr3:uid="{343A97A7-86A1-49D0-8F0D-7ABE52E18F45}" name="Rating" dataDxfId="498"/>
    <tableColumn id="3" xr3:uid="{B2F834C9-3B2D-491E-B600-1622E5853903}" name="Points Assigned"/>
    <tableColumn id="4" xr3:uid="{1F521F55-9ABB-4888-A251-DD78B9DD10A3}" name="Points Possible" dataDxfId="497"/>
    <tableColumn id="5" xr3:uid="{EAB091B5-BDEF-4BA8-9396-69E450B2BC49}" name="Findings"/>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E8633F1-C3D7-4036-B558-81AC8BBC0F0C}" name="CassNarrativeSection4" displayName="CassNarrativeSection4" ref="A51:E56" totalsRowShown="0" headerRowDxfId="954" headerRowBorderDxfId="953" tableBorderDxfId="952" totalsRowBorderDxfId="951">
  <autoFilter ref="A51:E56" xr:uid="{4E8633F1-C3D7-4036-B558-81AC8BBC0F0C}"/>
  <tableColumns count="5">
    <tableColumn id="1" xr3:uid="{ACAB3E12-25DC-48D6-AE37-764CA4F925EE}" name="Definition " dataDxfId="950"/>
    <tableColumn id="2" xr3:uid="{B0682C20-E634-4360-9947-4FC056C63AC7}" name="Rating" dataDxfId="949"/>
    <tableColumn id="3" xr3:uid="{585A2FED-F185-42BD-95AA-C02D1549D5B9}" name="Points Assigned" dataDxfId="948"/>
    <tableColumn id="4" xr3:uid="{758F21D6-A0A5-4E42-9B8A-5801339FEF0C}" name="Points Possible" dataDxfId="947"/>
    <tableColumn id="5" xr3:uid="{A39E7C1B-3E41-407B-86FF-A61747F568FA}" name="Findings" dataDxfId="946"/>
  </tableColumns>
  <tableStyleInfo name="TableStyleLight8"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FC7FA105-922A-4D44-8533-A21F231919F6}" name="KCNarrativeSection4" displayName="KCNarrativeSection4" ref="A51:E56" totalsRowShown="0" headerRowDxfId="496" headerRowBorderDxfId="495" tableBorderDxfId="494" totalsRowBorderDxfId="493">
  <autoFilter ref="A51:E56" xr:uid="{FC7FA105-922A-4D44-8533-A21F231919F6}"/>
  <tableColumns count="5">
    <tableColumn id="1" xr3:uid="{B283E889-CBCB-49CE-863B-681FE16CE65F}" name="Definition " dataDxfId="492"/>
    <tableColumn id="2" xr3:uid="{D2798E7C-E5E2-40A2-896D-161E7CA6201C}" name="Rating" dataDxfId="491"/>
    <tableColumn id="3" xr3:uid="{9524993F-DD89-43B8-A455-34E066202986}" name="Points Assigned" dataDxfId="490"/>
    <tableColumn id="4" xr3:uid="{2C6436E1-2B03-4444-9F88-986AC69DFB60}" name="Points Possible" dataDxfId="489"/>
    <tableColumn id="5" xr3:uid="{4ABC1D77-6DD6-471D-B456-FEFB78425A97}" name="Findings" dataDxfId="488"/>
  </tableColumns>
  <tableStyleInfo name="TableStyleLight8"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E91171C2-9D43-40DE-BF39-CD05CA871AF5}" name="KCNarrativeSection5" displayName="KCNarrativeSection5" ref="A59:E64" totalsRowShown="0" headerRowDxfId="487" headerRowBorderDxfId="486" tableBorderDxfId="485" totalsRowBorderDxfId="484">
  <autoFilter ref="A59:E64" xr:uid="{E91171C2-9D43-40DE-BF39-CD05CA871AF5}"/>
  <tableColumns count="5">
    <tableColumn id="1" xr3:uid="{D1D8008F-C558-4C40-9331-41EC036BCFAA}" name="Definition " dataDxfId="483"/>
    <tableColumn id="2" xr3:uid="{62CA6B96-5333-4201-B14F-4E5BD23C7F0C}" name="Rating" dataDxfId="482"/>
    <tableColumn id="3" xr3:uid="{E286089D-6472-43B6-A82A-F3F598E2C11D}" name="Points Assigned"/>
    <tableColumn id="4" xr3:uid="{D3B2FB47-34E0-4BA2-AA00-5976DD018E94}" name="Points Possible" dataDxfId="481"/>
    <tableColumn id="5" xr3:uid="{128D0CC3-847E-4CAC-BE79-1E9B4D1B5DD8}" name="Findings" dataDxfId="480"/>
  </tableColumns>
  <tableStyleInfo name="TableStyleLight8"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E6609D64-C491-42BE-B93F-5CA1331804B5}" name="KCBudgetSection" displayName="KCBudgetSection" ref="A68:E73" totalsRowShown="0" headerRowDxfId="479" headerRowBorderDxfId="478" tableBorderDxfId="477" totalsRowBorderDxfId="476">
  <autoFilter ref="A68:E73" xr:uid="{E6609D64-C491-42BE-B93F-5CA1331804B5}"/>
  <tableColumns count="5">
    <tableColumn id="1" xr3:uid="{89716D85-5EA4-405A-B391-3913B7AE1C7B}" name="Definition " dataDxfId="475"/>
    <tableColumn id="2" xr3:uid="{68E0B6EA-DF70-4C38-AC00-A7D43A8DFB63}" name="Rating" dataDxfId="474"/>
    <tableColumn id="3" xr3:uid="{DC53E490-B070-49A9-BB00-B041287A3C45}" name="Points Assigned" dataDxfId="473"/>
    <tableColumn id="4" xr3:uid="{D41449D1-FC05-4828-A0DE-3FBF6141C19D}" name="Points Possible" dataDxfId="472"/>
    <tableColumn id="5" xr3:uid="{E326BC8D-D281-453B-9881-7C604D7BB497}" name="Findings" dataDxfId="471"/>
  </tableColumns>
  <tableStyleInfo name="TableStyleLight8"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324DDA8F-EFD8-4CBC-BA8B-45808F3F6478}" name="KCBudgetNarrative" displayName="KCBudgetNarrative" ref="A77:E82" totalsRowShown="0" headerRowDxfId="470" headerRowBorderDxfId="469" tableBorderDxfId="468" totalsRowBorderDxfId="467">
  <autoFilter ref="A77:E82" xr:uid="{324DDA8F-EFD8-4CBC-BA8B-45808F3F6478}"/>
  <tableColumns count="5">
    <tableColumn id="1" xr3:uid="{3F0BFD07-DEEB-4F33-B92A-65F6F306641C}" name="Definition " dataDxfId="466"/>
    <tableColumn id="2" xr3:uid="{6BA1903E-CE08-42D0-BC5A-285E479FF805}" name="Rating" dataDxfId="465"/>
    <tableColumn id="3" xr3:uid="{B2E91A36-59CE-4A60-813C-13B869D895D5}" name="Points Assigned"/>
    <tableColumn id="4" xr3:uid="{175E7F65-6A80-4FB0-A06C-5CA6E9332289}" name="Points Possible" dataDxfId="464"/>
    <tableColumn id="5" xr3:uid="{B8512E16-EA4E-4073-8946-3760A49CF1FB}" name="Findings" dataDxfId="463"/>
  </tableColumns>
  <tableStyleInfo name="TableStyleLight8"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2DB4C5DB-477D-4C02-8422-14CB495E8018}" name="LivingstonEvaluationCriteria" displayName="LivingstonEvaluationCriteria" ref="A5:E14" totalsRowShown="0" headerRowDxfId="462" headerRowBorderDxfId="461" tableBorderDxfId="460" totalsRowBorderDxfId="459">
  <autoFilter ref="A5:E14" xr:uid="{2DB4C5DB-477D-4C02-8422-14CB495E8018}"/>
  <tableColumns count="5">
    <tableColumn id="1" xr3:uid="{15B343AD-5976-4710-8E92-71D007A0468B}" name="Element" dataDxfId="458"/>
    <tableColumn id="2" xr3:uid="{3C6E7C4A-C169-480E-B1FD-92E400285B45}" name="Rating" dataDxfId="457"/>
    <tableColumn id="3" xr3:uid="{C86FB80F-6467-4851-B5BD-4B60950F8DC3}" name="Points Assigned" dataDxfId="456"/>
    <tableColumn id="4" xr3:uid="{5B172E05-6B8A-4749-A480-D206984E0F36}" name="Points Possible" dataDxfId="455"/>
    <tableColumn id="5" xr3:uid="{96B31593-29A8-4FF1-8D3A-917DEB97072A}" name="Findings" dataDxfId="454"/>
  </tableColumns>
  <tableStyleInfo name="TableStyleLight8"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36D189E0-F40D-4E99-BB59-220A52547DE9}" name="LivingstonApplicationQuestions" displayName="LivingstonApplicationQuestions" ref="A18:E23" totalsRowShown="0" headerRowDxfId="453" headerRowBorderDxfId="452" tableBorderDxfId="451" totalsRowBorderDxfId="450">
  <autoFilter ref="A18:E23" xr:uid="{36D189E0-F40D-4E99-BB59-220A52547DE9}"/>
  <tableColumns count="5">
    <tableColumn id="1" xr3:uid="{6C687F9E-7228-4E4F-A81A-BAEE757B7394}" name="Definition " dataDxfId="449"/>
    <tableColumn id="2" xr3:uid="{99C4748B-4E1B-4229-9521-3D72810C23EA}" name="Rating"/>
    <tableColumn id="3" xr3:uid="{B996AA09-782A-4B59-A5B7-34AEC8366271}" name="Points Assigned" dataDxfId="448"/>
    <tableColumn id="4" xr3:uid="{E26EE07A-CD6F-4003-B384-190BF8878560}" name="Points Possible" dataDxfId="447"/>
    <tableColumn id="5" xr3:uid="{940DEA88-32AA-4C46-880B-398BE4A1F911}" name="Findings" dataDxfId="446"/>
  </tableColumns>
  <tableStyleInfo name="TableStyleLight8"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ACA4CF66-8AC5-4616-89FA-0F41DC5C2663}" name="LivingstonNarrativeSection1" displayName="LivingstonNarrativeSection1" ref="A27:E32" totalsRowShown="0" headerRowDxfId="445" headerRowBorderDxfId="444" tableBorderDxfId="443">
  <autoFilter ref="A27:E32" xr:uid="{ACA4CF66-8AC5-4616-89FA-0F41DC5C2663}"/>
  <tableColumns count="5">
    <tableColumn id="1" xr3:uid="{1931C976-C321-4A63-91C3-B7E8BD361A9A}" name="Definition " dataDxfId="442"/>
    <tableColumn id="2" xr3:uid="{FDAF8A0A-4F1F-44E3-8C6E-8163F071AC44}" name="Rating" dataDxfId="441"/>
    <tableColumn id="3" xr3:uid="{E3046889-1055-4661-8C16-4671D7ADA299}" name="Points Assigned"/>
    <tableColumn id="4" xr3:uid="{42F632EB-FE33-43C8-AE9B-3142E960DB64}" name="Points Possible" dataDxfId="440"/>
    <tableColumn id="5" xr3:uid="{1EF41592-7922-407A-A97D-683E17FABD15}" name="Findings" dataDxfId="439"/>
  </tableColumns>
  <tableStyleInfo name="TableStyleLight8"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C46F9B0C-341D-498D-B5D6-552D4D1DEFBC}" name="LivingstonNarrativeSection2" displayName="LivingstonNarrativeSection2" ref="A35:E40" totalsRowShown="0" headerRowDxfId="438" headerRowBorderDxfId="437" tableBorderDxfId="436" totalsRowBorderDxfId="435">
  <autoFilter ref="A35:E40" xr:uid="{C46F9B0C-341D-498D-B5D6-552D4D1DEFBC}"/>
  <tableColumns count="5">
    <tableColumn id="1" xr3:uid="{D13BD880-36C8-4360-8E69-E9DD5016DD3E}" name="Definition " dataDxfId="434"/>
    <tableColumn id="2" xr3:uid="{AF4D3138-325F-49E5-B9E6-6DBF62B8E667}" name="Rating" dataDxfId="433"/>
    <tableColumn id="3" xr3:uid="{BC1A6624-0D77-4E16-B9E3-B1FDCA36BF01}" name="Points Assigned" dataDxfId="432"/>
    <tableColumn id="4" xr3:uid="{FC771F24-321B-4815-A30B-A103CC66EE47}" name="Points Possible" dataDxfId="431"/>
    <tableColumn id="5" xr3:uid="{A122C742-DF5F-4DDD-9E5A-76C51FD9F4C3}" name="Findings" dataDxfId="430"/>
  </tableColumns>
  <tableStyleInfo name="TableStyleLight8"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26028F3D-A7A5-4642-B3D8-D07DBBB82CB2}" name="LivingstonNarrativeSection3" displayName="LivingstonNarrativeSection3" ref="A43:E48" totalsRowShown="0" headerRowDxfId="429" headerRowBorderDxfId="428" tableBorderDxfId="427" totalsRowBorderDxfId="426">
  <autoFilter ref="A43:E48" xr:uid="{26028F3D-A7A5-4642-B3D8-D07DBBB82CB2}"/>
  <tableColumns count="5">
    <tableColumn id="1" xr3:uid="{A74402F5-59EB-4C67-9FFC-E451D564282B}" name="Definition " dataDxfId="425"/>
    <tableColumn id="2" xr3:uid="{A9E6895F-B451-44F7-9E1A-A763F93BA84D}" name="Rating" dataDxfId="424"/>
    <tableColumn id="3" xr3:uid="{5B2D3E69-E4D6-486F-BDE3-3EE9E35182CE}" name="Points Assigned" dataDxfId="423"/>
    <tableColumn id="4" xr3:uid="{F0B9A995-0C6F-4DBB-ADBE-733A04553DDC}" name="Points Possible" dataDxfId="422"/>
    <tableColumn id="5" xr3:uid="{E96D8A00-8EF5-4CCC-BA3A-F5CD15481CE6}" name="Findings" dataDxfId="421"/>
  </tableColumns>
  <tableStyleInfo name="TableStyleLight8"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10F05437-8029-41E2-8B47-85C85B0D2DA2}" name="LivingstonNarrativeSection4" displayName="LivingstonNarrativeSection4" ref="A51:E56" totalsRowShown="0" headerRowDxfId="420" headerRowBorderDxfId="419" tableBorderDxfId="418" totalsRowBorderDxfId="417">
  <autoFilter ref="A51:E56" xr:uid="{10F05437-8029-41E2-8B47-85C85B0D2DA2}"/>
  <tableColumns count="5">
    <tableColumn id="1" xr3:uid="{EE575C2E-7960-46D5-8038-58D1987574BA}" name="Definition " dataDxfId="416"/>
    <tableColumn id="2" xr3:uid="{5F63A79B-A2E2-4351-8A3D-EEA4732E8D1F}" name="Rating" dataDxfId="415"/>
    <tableColumn id="3" xr3:uid="{DFF91FF2-293F-4039-96B9-A7BF2720DDCF}" name="Points Assigned" dataDxfId="414"/>
    <tableColumn id="4" xr3:uid="{52A86E7E-1979-41F0-98E5-7B0BF02AC8C1}" name="Points Possible" dataDxfId="413"/>
    <tableColumn id="5" xr3:uid="{D700D5E2-D8A1-4A0D-9C5F-BD5C3D984706}" name="Findings" dataDxfId="412"/>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04D2E7D-7E4C-4F14-80E1-DD5395C7B33E}" name="CassNarrativeSection5" displayName="CassNarrativeSection5" ref="A59:E64" totalsRowShown="0" headerRowDxfId="945" headerRowBorderDxfId="944" tableBorderDxfId="943" totalsRowBorderDxfId="942">
  <autoFilter ref="A59:E64" xr:uid="{204D2E7D-7E4C-4F14-80E1-DD5395C7B33E}"/>
  <tableColumns count="5">
    <tableColumn id="1" xr3:uid="{03CFA699-8129-4E65-9880-1DC2AA7E0D03}" name="Definition " dataDxfId="941"/>
    <tableColumn id="2" xr3:uid="{C1C32FC8-EC90-4D44-8E78-CDA54FC65FF3}" name="Rating" dataDxfId="940"/>
    <tableColumn id="3" xr3:uid="{CCE41B4D-460C-41DB-8748-9664C9192E11}" name="Points Assigned" dataDxfId="939"/>
    <tableColumn id="4" xr3:uid="{2D1FA4A7-DC95-43E3-881A-A72BCA7171C9}" name="Points Possible" dataDxfId="938"/>
    <tableColumn id="5" xr3:uid="{67155CEF-A1D5-4DDE-95F1-1C6F159F8BC0}" name="Findings" dataDxfId="937"/>
  </tableColumns>
  <tableStyleInfo name="TableStyleLight8"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F645C60A-DBEF-4E81-A755-962B7E1F2E1C}" name="LivingstonNarrativeSection5" displayName="LivingstonNarrativeSection5" ref="A59:E64" totalsRowShown="0" headerRowDxfId="411" headerRowBorderDxfId="410" tableBorderDxfId="409" totalsRowBorderDxfId="408">
  <autoFilter ref="A59:E64" xr:uid="{F645C60A-DBEF-4E81-A755-962B7E1F2E1C}"/>
  <tableColumns count="5">
    <tableColumn id="1" xr3:uid="{AA65787B-7A73-4526-B352-2BBC142D3B28}" name="Definition " dataDxfId="407"/>
    <tableColumn id="2" xr3:uid="{A63BD718-CE4F-47A1-BCA2-380728AE5E93}" name="Rating" dataDxfId="406"/>
    <tableColumn id="3" xr3:uid="{D570D966-E4F8-457A-9630-9B3EFAA5CE0B}" name="Points Assigned" dataDxfId="405"/>
    <tableColumn id="4" xr3:uid="{A3BAE04C-A8CB-4170-B364-4166250FCBCD}" name="Points Possible" dataDxfId="404"/>
    <tableColumn id="5" xr3:uid="{583FDE7F-A14C-4FD2-B06A-7E175F095540}" name="Findings" dataDxfId="403"/>
  </tableColumns>
  <tableStyleInfo name="TableStyleLight8"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2A22707-F115-4CA1-AAFA-7EB5D5D7536B}" name="LivingstonBudgetSection" displayName="LivingstonBudgetSection" ref="A68:E73" totalsRowShown="0" headerRowDxfId="402" headerRowBorderDxfId="401" tableBorderDxfId="400" totalsRowBorderDxfId="399">
  <autoFilter ref="A68:E73" xr:uid="{02A22707-F115-4CA1-AAFA-7EB5D5D7536B}"/>
  <tableColumns count="5">
    <tableColumn id="1" xr3:uid="{5903791D-F999-4875-A915-20F056B58B44}" name="Definition " dataDxfId="398"/>
    <tableColumn id="2" xr3:uid="{19CF52D8-0235-4D78-A257-0AD343A11F32}" name="Rating" dataDxfId="397"/>
    <tableColumn id="3" xr3:uid="{93523E0C-FB34-454C-A3AC-E8AE9A39FB83}" name="Points Assigned" dataDxfId="396"/>
    <tableColumn id="4" xr3:uid="{DFBE76E2-7445-4237-A6DE-3DA26D5977DF}" name="Points Possible" dataDxfId="395"/>
    <tableColumn id="5" xr3:uid="{0227F707-365A-4881-8BFF-EED6DF6360FE}" name="Findings" dataDxfId="394"/>
  </tableColumns>
  <tableStyleInfo name="TableStyleLight8"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75DE902D-4C88-45C6-ACDC-22A2CC949CF3}" name="LivingstonBudgetNarrative" displayName="LivingstonBudgetNarrative" ref="A77:E82" totalsRowShown="0" headerRowDxfId="393" headerRowBorderDxfId="392" tableBorderDxfId="391" totalsRowBorderDxfId="390">
  <autoFilter ref="A77:E82" xr:uid="{75DE902D-4C88-45C6-ACDC-22A2CC949CF3}"/>
  <tableColumns count="5">
    <tableColumn id="1" xr3:uid="{8D5F3FF6-66D1-40F9-BACE-CA589C2FED0A}" name="Definition " dataDxfId="389"/>
    <tableColumn id="2" xr3:uid="{E9623DE0-7533-42F0-82DB-D5FAAC5C4580}" name="Rating" dataDxfId="388"/>
    <tableColumn id="3" xr3:uid="{E9787C13-5BE7-4CB4-A8B7-B89AA5089DC1}" name="Points Assigned"/>
    <tableColumn id="4" xr3:uid="{C688ECE3-622E-4C7D-B05C-CE7DB18B80F2}" name="Points Possible" dataDxfId="387"/>
    <tableColumn id="5" xr3:uid="{23C1358E-63E7-4B7D-AAF6-877B5C89A115}" name="Findings" dataDxfId="386"/>
  </tableColumns>
  <tableStyleInfo name="TableStyleLight8"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11CCE707-9AE2-49B3-975A-8EA1CBE1314D}" name="McDonaldEvaluationCriteria" displayName="McDonaldEvaluationCriteria" ref="A5:E14" totalsRowShown="0" headerRowDxfId="385" headerRowBorderDxfId="384" tableBorderDxfId="383" totalsRowBorderDxfId="382">
  <autoFilter ref="A5:E14" xr:uid="{11CCE707-9AE2-49B3-975A-8EA1CBE1314D}"/>
  <tableColumns count="5">
    <tableColumn id="1" xr3:uid="{D38AA26E-5893-4799-A55F-0B3B020DE8A9}" name="Element" dataDxfId="381"/>
    <tableColumn id="2" xr3:uid="{72CA79DB-2114-489F-9C15-8376D2F0B031}" name="Rating" dataDxfId="380"/>
    <tableColumn id="3" xr3:uid="{D9BFCFB1-CBC3-444C-AAF6-4E3CE828BBA0}" name="Points Assigned" dataDxfId="379"/>
    <tableColumn id="4" xr3:uid="{CBA8302F-4B1D-4279-9F80-CCE174EE7A13}" name="Points Possible" dataDxfId="378"/>
    <tableColumn id="5" xr3:uid="{AD4E4E3A-D0EC-45F6-B049-7F8CB779DFAD}" name="Findings" dataDxfId="377"/>
  </tableColumns>
  <tableStyleInfo name="TableStyleLight8"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DD1A3579-8257-456B-96C4-1F8F35C02234}" name="McDonaldApplicationQuestions" displayName="McDonaldApplicationQuestions" ref="A18:E23" totalsRowShown="0" headerRowDxfId="376" headerRowBorderDxfId="375" tableBorderDxfId="374" totalsRowBorderDxfId="373">
  <autoFilter ref="A18:E23" xr:uid="{DD1A3579-8257-456B-96C4-1F8F35C02234}"/>
  <tableColumns count="5">
    <tableColumn id="1" xr3:uid="{FFE50D43-3923-4C80-A9F5-20F90B3F82E5}" name="Definition " dataDxfId="372"/>
    <tableColumn id="2" xr3:uid="{5DE0ADCC-A832-45C1-9720-FAF18CFE5A33}" name="Rating"/>
    <tableColumn id="3" xr3:uid="{4ADB1DE7-35F6-4913-8CAB-711A5E18E91D}" name="Points Assigned" dataDxfId="371"/>
    <tableColumn id="4" xr3:uid="{71ED4552-4D9E-435F-A02E-1F4ED9435C05}" name="Points Possible" dataDxfId="370"/>
    <tableColumn id="5" xr3:uid="{BE1D9745-A76E-4AB6-9181-D39607072B09}" name="Findings" dataDxfId="369"/>
  </tableColumns>
  <tableStyleInfo name="TableStyleLight8"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3548103-FEB6-4C41-B39C-C7846168FD73}" name="McDonaldNarrativeSection1" displayName="McDonaldNarrativeSection1" ref="A27:E32" totalsRowShown="0" headerRowDxfId="368" headerRowBorderDxfId="367" tableBorderDxfId="366">
  <autoFilter ref="A27:E32" xr:uid="{03548103-FEB6-4C41-B39C-C7846168FD73}"/>
  <tableColumns count="5">
    <tableColumn id="1" xr3:uid="{6A6A1887-FF81-4204-AFA7-9DE52FECF18E}" name="Definition " dataDxfId="365"/>
    <tableColumn id="2" xr3:uid="{E6E7BA4B-1FBB-4F00-89E7-C1E831C4D95B}" name="Rating" dataDxfId="364"/>
    <tableColumn id="3" xr3:uid="{32C0D297-A466-48AA-9A69-9735286089F6}" name="Points Assigned" dataDxfId="363"/>
    <tableColumn id="4" xr3:uid="{AF114A42-0B55-454F-A44A-7E84C9DA9A47}" name="Points Possible" dataDxfId="362"/>
    <tableColumn id="5" xr3:uid="{298AE512-00B5-4ECA-9A23-5526165CE174}" name="Findings" dataDxfId="361"/>
  </tableColumns>
  <tableStyleInfo name="TableStyleLight8"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1D38B6AF-CE6E-49DC-BC70-C604CC391106}" name="McDonaldNarrativeSection2" displayName="McDonaldNarrativeSection2" ref="A35:E40" totalsRowShown="0" headerRowDxfId="360" headerRowBorderDxfId="359" tableBorderDxfId="358" totalsRowBorderDxfId="357">
  <autoFilter ref="A35:E40" xr:uid="{1D38B6AF-CE6E-49DC-BC70-C604CC391106}"/>
  <tableColumns count="5">
    <tableColumn id="1" xr3:uid="{1B9BBDC0-7CF3-4E68-89A2-134D765F95D3}" name="Definition " dataDxfId="356"/>
    <tableColumn id="2" xr3:uid="{84A07E52-3673-4713-881A-D7A53B2AE667}" name="Rating" dataDxfId="355"/>
    <tableColumn id="3" xr3:uid="{A75A517B-D5D8-44E6-B93B-079F7EFB7288}" name="Points Assigned" dataDxfId="354"/>
    <tableColumn id="4" xr3:uid="{8B89E90B-8E66-4B8E-B951-E2E07399E067}" name="Points Possible" dataDxfId="353"/>
    <tableColumn id="5" xr3:uid="{739F3A5C-3A12-4283-AF5A-C8308CEC5886}" name="Findings" dataDxfId="352"/>
  </tableColumns>
  <tableStyleInfo name="TableStyleLight8"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B7F2B571-19AF-496F-BE65-5A748EFDBE50}" name="McDonaldNarrativeSection3" displayName="McDonaldNarrativeSection3" ref="A43:E48" totalsRowShown="0" headerRowDxfId="351" headerRowBorderDxfId="350" tableBorderDxfId="349" totalsRowBorderDxfId="348">
  <autoFilter ref="A43:E48" xr:uid="{B7F2B571-19AF-496F-BE65-5A748EFDBE50}"/>
  <tableColumns count="5">
    <tableColumn id="1" xr3:uid="{B7BDB3FE-4684-41F9-9F43-C12031D813C7}" name="Definition " dataDxfId="347"/>
    <tableColumn id="2" xr3:uid="{1C9B29E1-EC0B-4E62-A2FF-7D6DFECE830B}" name="Rating" dataDxfId="346"/>
    <tableColumn id="3" xr3:uid="{09FFBBFC-C58D-4068-B852-ACDCF83ADDB6}" name="Points Assigned" dataDxfId="345"/>
    <tableColumn id="4" xr3:uid="{0AC98451-350C-4C8D-AC9E-389AE93C828F}" name="Points Possible" dataDxfId="344"/>
    <tableColumn id="5" xr3:uid="{14AABF1C-2D85-4181-B81A-0D8F9B67F01A}" name="Findings" dataDxfId="343"/>
  </tableColumns>
  <tableStyleInfo name="TableStyleLight8"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6C15E02B-945C-4301-9CBA-378D3ACA2458}" name="McDonaldNarrativeSection4" displayName="McDonaldNarrativeSection4" ref="A51:E56" totalsRowShown="0" headerRowDxfId="342" headerRowBorderDxfId="341" tableBorderDxfId="340" totalsRowBorderDxfId="339">
  <autoFilter ref="A51:E56" xr:uid="{6C15E02B-945C-4301-9CBA-378D3ACA2458}"/>
  <tableColumns count="5">
    <tableColumn id="1" xr3:uid="{8403F03F-DCD9-41E1-BC59-D4F20931E1E6}" name="Definition " dataDxfId="338"/>
    <tableColumn id="2" xr3:uid="{93345609-6F03-4359-877A-C7710F248F31}" name="Rating" dataDxfId="337"/>
    <tableColumn id="3" xr3:uid="{8F94ED91-8D37-4525-851C-20EA692DB1B2}" name="Points Assigned" dataDxfId="336"/>
    <tableColumn id="4" xr3:uid="{2BA82E4C-A333-4EAE-9910-E54EE3C5B26B}" name="Points Possible" dataDxfId="335"/>
    <tableColumn id="5" xr3:uid="{4FAE6649-07E6-4C69-9B0A-EE611AD296F7}" name="Findings" dataDxfId="334"/>
  </tableColumns>
  <tableStyleInfo name="TableStyleLight8"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426762C2-934B-4742-BAB2-2B4812E3820A}" name="McDonaldNarrativeSection5" displayName="McDonaldNarrativeSection5" ref="A59:E64" totalsRowShown="0" headerRowDxfId="333" headerRowBorderDxfId="332" tableBorderDxfId="331" totalsRowBorderDxfId="330">
  <autoFilter ref="A59:E64" xr:uid="{426762C2-934B-4742-BAB2-2B4812E3820A}"/>
  <tableColumns count="5">
    <tableColumn id="1" xr3:uid="{85D1B63F-9A26-4EF8-BC61-1768C1DE1EB4}" name="Definition " dataDxfId="329"/>
    <tableColumn id="2" xr3:uid="{55808F77-8329-4350-B951-A04ACD6D0714}" name="Rating" dataDxfId="328"/>
    <tableColumn id="3" xr3:uid="{0AB4ACB7-3A7D-49AF-8246-285D3129EE90}" name="Points Assigned" dataDxfId="327"/>
    <tableColumn id="4" xr3:uid="{12607C15-615D-407C-BE69-645AE1EDBB85}" name="Points Possible" dataDxfId="326"/>
    <tableColumn id="5" xr3:uid="{C4DF77F5-4D8F-4DBF-A10A-5D341A3E74FA}" name="Findings" dataDxfId="325"/>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70BFE75-A15C-4B19-B75D-7A6EEBBBB81B}" name="CassBudgetSection" displayName="CassBudgetSection" ref="A68:E73" totalsRowShown="0" headerRowDxfId="936" headerRowBorderDxfId="935" tableBorderDxfId="934" totalsRowBorderDxfId="933">
  <autoFilter ref="A68:E73" xr:uid="{A70BFE75-A15C-4B19-B75D-7A6EEBBBB81B}"/>
  <tableColumns count="5">
    <tableColumn id="1" xr3:uid="{99A67F10-3400-4198-BB99-25C832ADAC16}" name="Definition " dataDxfId="932"/>
    <tableColumn id="2" xr3:uid="{823F749F-8EFE-444B-B129-B06F0D9250F5}" name="Rating" dataDxfId="931"/>
    <tableColumn id="3" xr3:uid="{98795A7E-4177-4EB9-89BD-14F201663507}" name="Points Assigned" dataDxfId="930"/>
    <tableColumn id="4" xr3:uid="{42859996-EDD4-44F8-B3FB-0CF06CF273FB}" name="Points Possible" dataDxfId="929"/>
    <tableColumn id="5" xr3:uid="{BBE33080-1D14-4C49-8F63-5C80972F7F48}" name="Findings" dataDxfId="928"/>
  </tableColumns>
  <tableStyleInfo name="TableStyleLight8"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3EF8763C-D745-4447-9794-4151043C526D}" name="McDonaldBudgetSection" displayName="McDonaldBudgetSection" ref="A68:E73" totalsRowShown="0" headerRowDxfId="324" headerRowBorderDxfId="323" tableBorderDxfId="322" totalsRowBorderDxfId="321">
  <autoFilter ref="A68:E73" xr:uid="{3EF8763C-D745-4447-9794-4151043C526D}"/>
  <tableColumns count="5">
    <tableColumn id="1" xr3:uid="{B348C0A7-4485-42C0-AB09-0085DAF9B21B}" name="Definition " dataDxfId="320"/>
    <tableColumn id="2" xr3:uid="{50D99DC6-6391-4DCC-8E4C-27657100D45C}" name="Rating" dataDxfId="319"/>
    <tableColumn id="3" xr3:uid="{4FC1D17C-AC87-4C2E-956C-A973EDBFA141}" name="Points Assigned" dataDxfId="318"/>
    <tableColumn id="4" xr3:uid="{CE571F48-1E13-485A-AAFD-C1950FD99989}" name="Points Possible" dataDxfId="317"/>
    <tableColumn id="5" xr3:uid="{E3929F68-22A8-4D75-94CE-2B925AFD959B}" name="Findings" dataDxfId="316"/>
  </tableColumns>
  <tableStyleInfo name="TableStyleLight8"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C67F122E-6BC1-4B6D-A6C4-710A1E1DC942}" name="McDonaldBudgetNarrative" displayName="McDonaldBudgetNarrative" ref="A77:E82" totalsRowShown="0" headerRowDxfId="315" headerRowBorderDxfId="314" tableBorderDxfId="313" totalsRowBorderDxfId="312">
  <autoFilter ref="A77:E82" xr:uid="{C67F122E-6BC1-4B6D-A6C4-710A1E1DC942}"/>
  <tableColumns count="5">
    <tableColumn id="1" xr3:uid="{CBA11648-DDD2-41A2-B1EC-7F8A77C62AA1}" name="Definition " dataDxfId="311"/>
    <tableColumn id="2" xr3:uid="{DA0F2F3A-3A4A-4023-98EB-699DE7C8879A}" name="Rating" dataDxfId="310"/>
    <tableColumn id="3" xr3:uid="{8881A72B-9861-4940-B07F-DD9BC02677F8}" name="Points Assigned"/>
    <tableColumn id="4" xr3:uid="{E4D147D7-B721-4C68-8731-F39E57265308}" name="Points Possible" dataDxfId="309"/>
    <tableColumn id="5" xr3:uid="{EF98ECBC-DCDE-4454-BA34-A81AD92BED2B}" name="Findings" dataDxfId="308"/>
  </tableColumns>
  <tableStyleInfo name="TableStyleLight8"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ECA9E631-C6C7-4DAA-91CA-96CCD013BEA9}" name="StCharlesEvaluationCriteria" displayName="StCharlesEvaluationCriteria" ref="A5:E14" totalsRowShown="0" headerRowDxfId="307" headerRowBorderDxfId="306" tableBorderDxfId="305" totalsRowBorderDxfId="304">
  <autoFilter ref="A5:E14" xr:uid="{ECA9E631-C6C7-4DAA-91CA-96CCD013BEA9}"/>
  <tableColumns count="5">
    <tableColumn id="1" xr3:uid="{510F71D8-E94F-43CF-BDBF-98B05BB407F4}" name="Element" dataDxfId="303"/>
    <tableColumn id="2" xr3:uid="{BDACE088-DA9A-400F-A5CD-D466DFCD5321}" name="Rating" dataDxfId="302"/>
    <tableColumn id="3" xr3:uid="{58A509C2-A246-4FFF-AE37-CE38945BC0C6}" name="Points Assigned" dataDxfId="301"/>
    <tableColumn id="4" xr3:uid="{E972A422-027F-41A3-8E6E-35F22151E815}" name="Points Possible" dataDxfId="300"/>
    <tableColumn id="5" xr3:uid="{BEA70F71-DE58-4270-AFBD-CCF89FF0645C}" name="Findings" dataDxfId="299"/>
  </tableColumns>
  <tableStyleInfo name="TableStyleLight8"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2A2FC237-AA48-4F37-A77C-72129ABCF118}" name="StCharlesApplicationQuestions" displayName="StCharlesApplicationQuestions" ref="A18:E23" totalsRowShown="0" headerRowDxfId="298" headerRowBorderDxfId="297" tableBorderDxfId="296" totalsRowBorderDxfId="295">
  <autoFilter ref="A18:E23" xr:uid="{2A2FC237-AA48-4F37-A77C-72129ABCF118}"/>
  <tableColumns count="5">
    <tableColumn id="1" xr3:uid="{5ADC5442-1A61-42C9-AEEE-C54D768D3F63}" name="Definition " dataDxfId="294"/>
    <tableColumn id="2" xr3:uid="{973888AD-8FED-4E1B-ADE2-2727FC5A405D}" name="Rating"/>
    <tableColumn id="3" xr3:uid="{C38797C4-3E4C-425C-B7DF-05005039EF52}" name="Points Assigned" dataDxfId="293"/>
    <tableColumn id="4" xr3:uid="{3DFE1EE1-566A-4FBD-9A6B-1263A0C18917}" name="Points Possible" dataDxfId="292"/>
    <tableColumn id="5" xr3:uid="{D610D559-6DF1-4499-8965-2C052F16051B}" name="Findings" dataDxfId="291"/>
  </tableColumns>
  <tableStyleInfo name="TableStyleLight8"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64E21EE5-535D-4112-B497-EC25F3A2E302}" name="StCharlesNarrativeSection1" displayName="StCharlesNarrativeSection1" ref="A27:E32" totalsRowShown="0" headerRowDxfId="290" headerRowBorderDxfId="289" tableBorderDxfId="288">
  <autoFilter ref="A27:E32" xr:uid="{64E21EE5-535D-4112-B497-EC25F3A2E302}"/>
  <tableColumns count="5">
    <tableColumn id="1" xr3:uid="{1E1321D3-E726-4C01-BFEA-2D5D4311833F}" name="Definition " dataDxfId="287"/>
    <tableColumn id="2" xr3:uid="{979F8AEE-6023-42FC-9AE7-18631576E907}" name="Rating" dataDxfId="286"/>
    <tableColumn id="3" xr3:uid="{F3E5C754-D2CD-472F-907C-F0471BAEAC2A}" name="Points Assigned" dataDxfId="285"/>
    <tableColumn id="4" xr3:uid="{ACE7F59F-6EEC-4B07-B110-EAABE0C05E63}" name="Points Possible" dataDxfId="284"/>
    <tableColumn id="5" xr3:uid="{64458F2A-6821-422F-AA5E-6A6852616C45}" name="Findings"/>
  </tableColumns>
  <tableStyleInfo name="TableStyleLight8"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ABA55E19-8D60-4B7F-AAA8-3A984B42E776}" name="StCharlesNarrativeSection2" displayName="StCharlesNarrativeSection2" ref="A35:E40" totalsRowShown="0" headerRowDxfId="283" headerRowBorderDxfId="282" tableBorderDxfId="281" totalsRowBorderDxfId="280">
  <autoFilter ref="A35:E40" xr:uid="{ABA55E19-8D60-4B7F-AAA8-3A984B42E776}"/>
  <tableColumns count="5">
    <tableColumn id="1" xr3:uid="{1E93F2A2-E31C-4DD0-BF16-573FE6E33DBC}" name="Definition " dataDxfId="279"/>
    <tableColumn id="2" xr3:uid="{9E8B3900-6A8B-48FD-B848-1FFCB5D8E526}" name="Rating" dataDxfId="278"/>
    <tableColumn id="3" xr3:uid="{D4DD1918-A5FD-43F0-B72F-532AAB51BF02}" name="Points Assigned" dataDxfId="277"/>
    <tableColumn id="4" xr3:uid="{E1B7DA0E-F5E7-4CA6-B845-1A2D551C64D4}" name="Points Possible" dataDxfId="276"/>
    <tableColumn id="5" xr3:uid="{1D357D18-02AC-43D6-94EC-AF3848A75A72}" name="Findings" dataDxfId="275"/>
  </tableColumns>
  <tableStyleInfo name="TableStyleLight8"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DD6747A2-78BA-4DB1-9FD9-9E57690D5A4A}" name="StCharlesNarrativeSection3" displayName="StCharlesNarrativeSection3" ref="A43:E48" totalsRowShown="0" headerRowDxfId="274" headerRowBorderDxfId="273" tableBorderDxfId="272" totalsRowBorderDxfId="271">
  <autoFilter ref="A43:E48" xr:uid="{DD6747A2-78BA-4DB1-9FD9-9E57690D5A4A}"/>
  <tableColumns count="5">
    <tableColumn id="1" xr3:uid="{D077373B-0000-4727-B134-CB6A0B2D9033}" name="Definition " dataDxfId="270"/>
    <tableColumn id="2" xr3:uid="{CAD1B65C-A5EB-4C37-BFB1-0DAF40312ED8}" name="Rating" dataDxfId="269"/>
    <tableColumn id="3" xr3:uid="{4207DDE5-7FE0-4273-AB00-D51241185FF2}" name="Points Assigned" dataDxfId="268"/>
    <tableColumn id="4" xr3:uid="{CACCE75A-4498-474C-90D9-201627970360}" name="Points Possible" dataDxfId="267"/>
    <tableColumn id="5" xr3:uid="{3B1D1BC3-22F4-4445-B37C-0724D4E786BD}" name="Findings" dataDxfId="266"/>
  </tableColumns>
  <tableStyleInfo name="TableStyleLight8"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4353ACD3-C244-4A97-8A7C-32D8BE82B1F3}" name="StCharlesNarrativeSection4" displayName="StCharlesNarrativeSection4" ref="A51:E56" totalsRowShown="0" headerRowDxfId="265" headerRowBorderDxfId="264" tableBorderDxfId="263" totalsRowBorderDxfId="262">
  <autoFilter ref="A51:E56" xr:uid="{4353ACD3-C244-4A97-8A7C-32D8BE82B1F3}"/>
  <tableColumns count="5">
    <tableColumn id="1" xr3:uid="{18ED01D0-63ED-4CD1-B047-07540DE5A814}" name="Definition " dataDxfId="261"/>
    <tableColumn id="2" xr3:uid="{E4950881-1B9C-411C-96C5-1A3A1E470353}" name="Rating" dataDxfId="260"/>
    <tableColumn id="3" xr3:uid="{C99125E5-DF99-4C38-81C8-88E24C5C8BCB}" name="Points Assigned" dataDxfId="259"/>
    <tableColumn id="4" xr3:uid="{53571CAC-3714-4E93-B9CF-A97F93CB0B8F}" name="Points Possible" dataDxfId="258"/>
    <tableColumn id="5" xr3:uid="{48ECC42D-2909-4460-BF74-FBBDE4CE5D91}" name="Findings" dataDxfId="257"/>
  </tableColumns>
  <tableStyleInfo name="TableStyleLight8"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D561A9CE-40E1-4DDA-A2E9-6E3FCB981174}" name="StCharlesNarrativeSection5" displayName="StCharlesNarrativeSection5" ref="A59:E64" totalsRowShown="0" headerRowDxfId="256" headerRowBorderDxfId="255" tableBorderDxfId="254" totalsRowBorderDxfId="253">
  <autoFilter ref="A59:E64" xr:uid="{D561A9CE-40E1-4DDA-A2E9-6E3FCB981174}"/>
  <tableColumns count="5">
    <tableColumn id="1" xr3:uid="{8D99DA48-D4FB-45A7-BD70-726AB6739DC1}" name="Definition " dataDxfId="252"/>
    <tableColumn id="2" xr3:uid="{C4BC271E-BB64-42C0-8067-D52EA39D5B94}" name="Rating" dataDxfId="251"/>
    <tableColumn id="3" xr3:uid="{5289CFA7-BA9B-448D-A6E9-1F04B6880A74}" name="Points Assigned" dataDxfId="250"/>
    <tableColumn id="4" xr3:uid="{FE0A8C6A-1FB1-4FC8-845C-62C883191368}" name="Points Possible" dataDxfId="249"/>
    <tableColumn id="5" xr3:uid="{382FFDDA-38C6-46E6-959E-6AB5249E8E57}" name="Findings" dataDxfId="248"/>
  </tableColumns>
  <tableStyleInfo name="TableStyleLight8"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7FD36470-046B-41AC-A155-ADAFB76B91F5}" name="StCharlesBudgetSection" displayName="StCharlesBudgetSection" ref="A68:E73" totalsRowShown="0" headerRowDxfId="247" headerRowBorderDxfId="246" tableBorderDxfId="245" totalsRowBorderDxfId="244">
  <autoFilter ref="A68:E73" xr:uid="{7FD36470-046B-41AC-A155-ADAFB76B91F5}"/>
  <tableColumns count="5">
    <tableColumn id="1" xr3:uid="{0E90BE36-8CFA-4084-A532-9B118EF7004F}" name="Definition " dataDxfId="243"/>
    <tableColumn id="2" xr3:uid="{41320374-3E77-4934-832D-946E0C7E9CE8}" name="Rating" dataDxfId="242"/>
    <tableColumn id="3" xr3:uid="{2CDD4EAB-0B8E-43E7-AB17-E9E19C3BE850}" name="Points Assigned" dataDxfId="241"/>
    <tableColumn id="4" xr3:uid="{CAFD4FC4-555A-446E-B32F-4B3B8C6C0A78}" name="Points Possible" dataDxfId="240"/>
    <tableColumn id="5" xr3:uid="{EB7F205F-054D-4EF5-BEEC-E62371C5C78F}" name="Findings" dataDxfId="239"/>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058D8E1-4C75-44A2-ACC5-C1DD09E858F2}" name="CassBudgetNarrative" displayName="CassBudgetNarrative" ref="A77:E82" totalsRowShown="0" headerRowDxfId="927" headerRowBorderDxfId="926" tableBorderDxfId="925" totalsRowBorderDxfId="924">
  <autoFilter ref="A77:E82" xr:uid="{E058D8E1-4C75-44A2-ACC5-C1DD09E858F2}"/>
  <tableColumns count="5">
    <tableColumn id="1" xr3:uid="{291744B5-1339-4B62-9A3E-647B86F03619}" name="Definition " dataDxfId="923"/>
    <tableColumn id="2" xr3:uid="{3F227EDF-42EE-4CBF-9ED1-B0DDDFBA89F3}" name="Rating" dataDxfId="922"/>
    <tableColumn id="3" xr3:uid="{A6D7D2AC-6DD2-412D-A789-8C7CEE9D83D1}" name="Points Assigned"/>
    <tableColumn id="4" xr3:uid="{17FCEE1F-7C46-4506-843D-1C6D2D692D31}" name="Points Possible" dataDxfId="921"/>
    <tableColumn id="5" xr3:uid="{65D42FF5-72B0-497D-A031-8DB99D0DC11F}" name="Findings" dataDxfId="920"/>
  </tableColumns>
  <tableStyleInfo name="TableStyleLight8"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C0639598-F8BC-45AB-8F80-8B3C329957D3}" name="StCharlesBudgetNarrative" displayName="StCharlesBudgetNarrative" ref="A77:E82" totalsRowShown="0" headerRowDxfId="238" headerRowBorderDxfId="237" tableBorderDxfId="236" totalsRowBorderDxfId="235">
  <autoFilter ref="A77:E82" xr:uid="{C0639598-F8BC-45AB-8F80-8B3C329957D3}"/>
  <tableColumns count="5">
    <tableColumn id="1" xr3:uid="{608A0BEE-595D-4751-AF78-B941BFFF50E3}" name="Definition " dataDxfId="234"/>
    <tableColumn id="2" xr3:uid="{CC8C83B0-D8FF-4780-BB36-B8EE4870C5DB}" name="Rating" dataDxfId="233"/>
    <tableColumn id="3" xr3:uid="{20BAFC4E-EA90-4374-8EB7-007894B0886E}" name="Points Assigned"/>
    <tableColumn id="4" xr3:uid="{2C802EBA-E61C-454A-AB04-DEE6DE2E4465}" name="Points Possible" dataDxfId="232"/>
    <tableColumn id="5" xr3:uid="{2BB26221-88F4-4B1E-85A7-5A01CF67A037}" name="Findings" dataDxfId="231"/>
  </tableColumns>
  <tableStyleInfo name="TableStyleLight8"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DB1C0231-8A5C-47FF-B251-F9AC11AD89A3}" name="RandolphEvaluationCriteria" displayName="RandolphEvaluationCriteria" ref="A5:E14" totalsRowShown="0" headerRowDxfId="230" headerRowBorderDxfId="229" tableBorderDxfId="228" totalsRowBorderDxfId="227">
  <autoFilter ref="A5:E14" xr:uid="{DB1C0231-8A5C-47FF-B251-F9AC11AD89A3}"/>
  <tableColumns count="5">
    <tableColumn id="1" xr3:uid="{9A085309-26AF-4D5A-85D8-30BABD8D0843}" name="Element" dataDxfId="226"/>
    <tableColumn id="2" xr3:uid="{F892EABD-9046-400F-845A-DCB69844598D}" name="Rating" dataDxfId="225"/>
    <tableColumn id="3" xr3:uid="{2772F7E6-1ADD-427E-9F1E-4B743D691101}" name="Points Assigned" dataDxfId="224"/>
    <tableColumn id="4" xr3:uid="{CA436D40-8792-48D7-90FE-0DB86B173AA0}" name="Points Possible" dataDxfId="223"/>
    <tableColumn id="5" xr3:uid="{98D6FB3F-B913-4FE5-B3A3-71CAE1305D34}" name="Findings" dataDxfId="222"/>
  </tableColumns>
  <tableStyleInfo name="TableStyleLight8"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579DD05-9F2D-4E94-B852-167662844D46}" name="RandolphApplicationQuestions" displayName="RandolphApplicationQuestions" ref="A18:E23" totalsRowShown="0" headerRowDxfId="221" headerRowBorderDxfId="220" tableBorderDxfId="219" totalsRowBorderDxfId="218">
  <autoFilter ref="A18:E23" xr:uid="{0579DD05-9F2D-4E94-B852-167662844D46}"/>
  <tableColumns count="5">
    <tableColumn id="1" xr3:uid="{E0E23028-3616-487D-8D0B-94E9EBE2286A}" name="Definition " dataDxfId="217"/>
    <tableColumn id="2" xr3:uid="{89910CD5-66E0-4EA7-9AC2-DF72A21A9BEF}" name="Rating"/>
    <tableColumn id="3" xr3:uid="{C2D9B337-6863-4A02-9059-D699C6143E51}" name="Points Assigned" dataDxfId="216"/>
    <tableColumn id="4" xr3:uid="{FBBAAA89-D9DD-47CD-8630-53A1D4363C05}" name="Points Possible" dataDxfId="215"/>
    <tableColumn id="5" xr3:uid="{0A1B8395-83DC-40FD-BF20-C163D2C0BAD1}" name="Findings" dataDxfId="214"/>
  </tableColumns>
  <tableStyleInfo name="TableStyleLight8"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F51785B7-1964-40C2-A60B-D4FBB3680C7E}" name="RandolphNarrativeSection1" displayName="RandolphNarrativeSection1" ref="A27:E32" totalsRowShown="0" headerRowDxfId="213" headerRowBorderDxfId="212" tableBorderDxfId="211">
  <autoFilter ref="A27:E32" xr:uid="{F51785B7-1964-40C2-A60B-D4FBB3680C7E}"/>
  <tableColumns count="5">
    <tableColumn id="1" xr3:uid="{EBE0109E-B4E2-4B6A-8F17-1696D0B5B986}" name="Definition " dataDxfId="210"/>
    <tableColumn id="2" xr3:uid="{1DA25E3C-98E2-47F3-AFE6-1DEA3A1B178B}" name="Rating" dataDxfId="209"/>
    <tableColumn id="3" xr3:uid="{B089008F-4277-4D60-BA83-FD56FDB10F60}" name="Points Assigned" dataDxfId="208"/>
    <tableColumn id="4" xr3:uid="{452ED03C-A5FB-4B5D-BDBD-CEC1508E4FCA}" name="Points Possible" dataDxfId="207"/>
    <tableColumn id="5" xr3:uid="{69CF57BC-32C3-48F3-B4CD-6A89C2182123}" name="Findings" dataDxfId="206"/>
  </tableColumns>
  <tableStyleInfo name="TableStyleLight8"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2EC27566-6C81-437C-8908-00ABE6F9609E}" name="RandolphNarrativeSection2" displayName="RandolphNarrativeSection2" ref="A35:E40" totalsRowShown="0" headerRowDxfId="205" headerRowBorderDxfId="204" tableBorderDxfId="203" totalsRowBorderDxfId="202">
  <autoFilter ref="A35:E40" xr:uid="{2EC27566-6C81-437C-8908-00ABE6F9609E}"/>
  <tableColumns count="5">
    <tableColumn id="1" xr3:uid="{A738B2D0-442C-445A-A1F8-5741BF64E258}" name="Definition " dataDxfId="201"/>
    <tableColumn id="2" xr3:uid="{F4A35012-5F38-42A7-ACFF-11F9AC017616}" name="Rating" dataDxfId="200"/>
    <tableColumn id="3" xr3:uid="{CD103354-95E7-491A-BF84-222FE5081DE7}" name="Points Assigned" dataDxfId="199"/>
    <tableColumn id="4" xr3:uid="{49CF4BB9-ECE0-4A97-AF4B-44B7CEEF9D57}" name="Points Possible" dataDxfId="198"/>
    <tableColumn id="5" xr3:uid="{19C856CE-BCA0-4BFC-A554-39D2DBA7AFD1}" name="Findings" dataDxfId="197"/>
  </tableColumns>
  <tableStyleInfo name="TableStyleLight8"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A909A5DE-B8BE-474A-858D-2A00B8A2C24C}" name="RandolphNarrativeSection3" displayName="RandolphNarrativeSection3" ref="A43:E48" totalsRowShown="0" headerRowDxfId="196" headerRowBorderDxfId="195" tableBorderDxfId="194" totalsRowBorderDxfId="193">
  <autoFilter ref="A43:E48" xr:uid="{A909A5DE-B8BE-474A-858D-2A00B8A2C24C}"/>
  <tableColumns count="5">
    <tableColumn id="1" xr3:uid="{5389443A-1B0B-4EFE-9927-F5C469ACC79C}" name="Definition " dataDxfId="192"/>
    <tableColumn id="2" xr3:uid="{1F9F2014-D10C-47AE-9192-B3931B37803C}" name="Rating" dataDxfId="191"/>
    <tableColumn id="3" xr3:uid="{A2A7F077-E8E9-46AC-8C16-1177AAFDD0A6}" name="Points Assigned" dataDxfId="190"/>
    <tableColumn id="4" xr3:uid="{1E918AB9-E859-4A9B-A7E6-2640465593BD}" name="Points Possible" dataDxfId="189"/>
    <tableColumn id="5" xr3:uid="{E2A8CA18-C2F4-4F15-8D14-C0A1DA60C69F}" name="Findings"/>
  </tableColumns>
  <tableStyleInfo name="TableStyleLight8"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7A091DD7-2860-4ED0-B249-C4A3D330B9A2}" name="RandolphNarrativeSection4" displayName="RandolphNarrativeSection4" ref="A51:E56" totalsRowShown="0" headerRowDxfId="188" headerRowBorderDxfId="187" tableBorderDxfId="186" totalsRowBorderDxfId="185">
  <autoFilter ref="A51:E56" xr:uid="{7A091DD7-2860-4ED0-B249-C4A3D330B9A2}"/>
  <tableColumns count="5">
    <tableColumn id="1" xr3:uid="{0399DD2E-EBD7-4E7C-B803-995954247A9B}" name="Definition " dataDxfId="184"/>
    <tableColumn id="2" xr3:uid="{89736486-240A-4323-8E7E-3A4B009D713D}" name="Rating" dataDxfId="183"/>
    <tableColumn id="3" xr3:uid="{5C9E0C15-B7D9-44DF-AD0F-226BCA8258EC}" name="Points Assigned" dataDxfId="182"/>
    <tableColumn id="4" xr3:uid="{46B731EA-19B2-48EC-B8F0-EEA8E2615E6C}" name="Points Possible" dataDxfId="181"/>
    <tableColumn id="5" xr3:uid="{9434CB2A-A154-43EF-BF97-ED3236E87576}" name="Findings" dataDxfId="180"/>
  </tableColumns>
  <tableStyleInfo name="TableStyleLight8"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3D734DD3-F735-4673-AAA7-2040641E895B}" name="RandolphNarrativeSection5" displayName="RandolphNarrativeSection5" ref="A59:E64" totalsRowShown="0" headerRowDxfId="179" headerRowBorderDxfId="178" tableBorderDxfId="177">
  <autoFilter ref="A59:E64" xr:uid="{3D734DD3-F735-4673-AAA7-2040641E895B}"/>
  <tableColumns count="5">
    <tableColumn id="1" xr3:uid="{8172FDDB-530E-4162-B65B-A2C89B8E45E7}" name="Definition " dataDxfId="176"/>
    <tableColumn id="2" xr3:uid="{90D7B82B-9674-478F-98D9-A8C92390FF81}" name="Rating" dataDxfId="175"/>
    <tableColumn id="3" xr3:uid="{A48AF204-44DE-4248-80CB-FC6CF138F711}" name="Points Assigned" dataDxfId="174"/>
    <tableColumn id="4" xr3:uid="{AA546AEF-EA63-49FC-8DE6-175725E8D019}" name="Points Possible" dataDxfId="173"/>
    <tableColumn id="5" xr3:uid="{8F547BCA-AA49-40C5-94A0-9BF88BF2C557}" name="Findings" dataDxfId="172"/>
  </tableColumns>
  <tableStyleInfo name="TableStyleLight8"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515B984F-672F-48AE-B46A-C872F42CE105}" name="RandolphBudgetSection" displayName="RandolphBudgetSection" ref="A68:E73" totalsRowShown="0" headerRowDxfId="171" headerRowBorderDxfId="170" tableBorderDxfId="169" totalsRowBorderDxfId="168">
  <autoFilter ref="A68:E73" xr:uid="{515B984F-672F-48AE-B46A-C872F42CE105}"/>
  <tableColumns count="5">
    <tableColumn id="1" xr3:uid="{9E1118F7-C70C-4BDE-8BE2-38A8AB1A20DA}" name="Definition " dataDxfId="167"/>
    <tableColumn id="2" xr3:uid="{096BC3A5-0079-4984-B926-D93E49E4BC1A}" name="Rating" dataDxfId="166"/>
    <tableColumn id="3" xr3:uid="{4450BCD0-18AE-4C2E-959C-3273F1F52391}" name="Points Assigned" dataDxfId="165"/>
    <tableColumn id="4" xr3:uid="{8F22FD83-C313-46B0-BFE5-61BBCD38A9DB}" name="Points Possible" dataDxfId="164"/>
    <tableColumn id="5" xr3:uid="{93EBEC38-BAA4-477B-8A07-BF500C92EC33}" name="Findings" dataDxfId="163"/>
  </tableColumns>
  <tableStyleInfo name="TableStyleLight8"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BF449CB5-54A0-4DEF-8F63-80671F510624}" name="RandolphBudgetNarrative" displayName="RandolphBudgetNarrative" ref="A77:E82" totalsRowShown="0" headerRowDxfId="162" headerRowBorderDxfId="161" tableBorderDxfId="160" totalsRowBorderDxfId="159">
  <autoFilter ref="A77:E82" xr:uid="{BF449CB5-54A0-4DEF-8F63-80671F510624}"/>
  <tableColumns count="5">
    <tableColumn id="1" xr3:uid="{7115760C-3E61-421F-9240-55CC7352DFCF}" name="Definition " dataDxfId="158"/>
    <tableColumn id="2" xr3:uid="{A197ABD1-94C0-4F68-928F-FCD600C129C8}" name="Rating" dataDxfId="157"/>
    <tableColumn id="3" xr3:uid="{FB844551-05A2-4A0A-A173-F565F1D9106E}" name="Points Assigned"/>
    <tableColumn id="4" xr3:uid="{E7792BBE-458C-4EDA-8049-10630FF75C5B}" name="Points Possible" dataDxfId="156"/>
    <tableColumn id="5" xr3:uid="{1251D000-9322-4EE6-A99D-3A33D0FECA68}" name="Findings" dataDxfId="155"/>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88.xml"/><Relationship Id="rId3" Type="http://schemas.openxmlformats.org/officeDocument/2006/relationships/table" Target="../tables/table83.xml"/><Relationship Id="rId7" Type="http://schemas.openxmlformats.org/officeDocument/2006/relationships/table" Target="../tables/table87.xml"/><Relationship Id="rId2" Type="http://schemas.openxmlformats.org/officeDocument/2006/relationships/table" Target="../tables/table82.xml"/><Relationship Id="rId1" Type="http://schemas.openxmlformats.org/officeDocument/2006/relationships/printerSettings" Target="../printerSettings/printerSettings10.bin"/><Relationship Id="rId6" Type="http://schemas.openxmlformats.org/officeDocument/2006/relationships/table" Target="../tables/table86.xml"/><Relationship Id="rId5" Type="http://schemas.openxmlformats.org/officeDocument/2006/relationships/table" Target="../tables/table85.xml"/><Relationship Id="rId10" Type="http://schemas.openxmlformats.org/officeDocument/2006/relationships/table" Target="../tables/table90.xml"/><Relationship Id="rId4" Type="http://schemas.openxmlformats.org/officeDocument/2006/relationships/table" Target="../tables/table84.xml"/><Relationship Id="rId9" Type="http://schemas.openxmlformats.org/officeDocument/2006/relationships/table" Target="../tables/table89.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97.xml"/><Relationship Id="rId3" Type="http://schemas.openxmlformats.org/officeDocument/2006/relationships/table" Target="../tables/table92.xml"/><Relationship Id="rId7" Type="http://schemas.openxmlformats.org/officeDocument/2006/relationships/table" Target="../tables/table96.xml"/><Relationship Id="rId2" Type="http://schemas.openxmlformats.org/officeDocument/2006/relationships/table" Target="../tables/table91.xml"/><Relationship Id="rId1" Type="http://schemas.openxmlformats.org/officeDocument/2006/relationships/printerSettings" Target="../printerSettings/printerSettings11.bin"/><Relationship Id="rId6" Type="http://schemas.openxmlformats.org/officeDocument/2006/relationships/table" Target="../tables/table95.xml"/><Relationship Id="rId5" Type="http://schemas.openxmlformats.org/officeDocument/2006/relationships/table" Target="../tables/table94.xml"/><Relationship Id="rId10" Type="http://schemas.openxmlformats.org/officeDocument/2006/relationships/table" Target="../tables/table99.xml"/><Relationship Id="rId4" Type="http://schemas.openxmlformats.org/officeDocument/2006/relationships/table" Target="../tables/table93.xml"/><Relationship Id="rId9" Type="http://schemas.openxmlformats.org/officeDocument/2006/relationships/table" Target="../tables/table98.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106.xml"/><Relationship Id="rId3" Type="http://schemas.openxmlformats.org/officeDocument/2006/relationships/table" Target="../tables/table101.xml"/><Relationship Id="rId7" Type="http://schemas.openxmlformats.org/officeDocument/2006/relationships/table" Target="../tables/table105.xml"/><Relationship Id="rId2" Type="http://schemas.openxmlformats.org/officeDocument/2006/relationships/table" Target="../tables/table100.xml"/><Relationship Id="rId1" Type="http://schemas.openxmlformats.org/officeDocument/2006/relationships/printerSettings" Target="../printerSettings/printerSettings12.bin"/><Relationship Id="rId6" Type="http://schemas.openxmlformats.org/officeDocument/2006/relationships/table" Target="../tables/table104.xml"/><Relationship Id="rId5" Type="http://schemas.openxmlformats.org/officeDocument/2006/relationships/table" Target="../tables/table103.xml"/><Relationship Id="rId10" Type="http://schemas.openxmlformats.org/officeDocument/2006/relationships/table" Target="../tables/table108.xml"/><Relationship Id="rId4" Type="http://schemas.openxmlformats.org/officeDocument/2006/relationships/table" Target="../tables/table102.xml"/><Relationship Id="rId9" Type="http://schemas.openxmlformats.org/officeDocument/2006/relationships/table" Target="../tables/table107.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115.xml"/><Relationship Id="rId3" Type="http://schemas.openxmlformats.org/officeDocument/2006/relationships/table" Target="../tables/table110.xml"/><Relationship Id="rId7" Type="http://schemas.openxmlformats.org/officeDocument/2006/relationships/table" Target="../tables/table114.xml"/><Relationship Id="rId2" Type="http://schemas.openxmlformats.org/officeDocument/2006/relationships/table" Target="../tables/table109.xml"/><Relationship Id="rId1" Type="http://schemas.openxmlformats.org/officeDocument/2006/relationships/printerSettings" Target="../printerSettings/printerSettings13.bin"/><Relationship Id="rId6" Type="http://schemas.openxmlformats.org/officeDocument/2006/relationships/table" Target="../tables/table113.xml"/><Relationship Id="rId5" Type="http://schemas.openxmlformats.org/officeDocument/2006/relationships/table" Target="../tables/table112.xml"/><Relationship Id="rId10" Type="http://schemas.openxmlformats.org/officeDocument/2006/relationships/table" Target="../tables/table117.xml"/><Relationship Id="rId4" Type="http://schemas.openxmlformats.org/officeDocument/2006/relationships/table" Target="../tables/table111.xml"/><Relationship Id="rId9" Type="http://schemas.openxmlformats.org/officeDocument/2006/relationships/table" Target="../tables/table116.xml"/></Relationships>
</file>

<file path=xl/worksheets/_rels/sheet2.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2.bin"/><Relationship Id="rId6" Type="http://schemas.openxmlformats.org/officeDocument/2006/relationships/table" Target="../tables/table14.xml"/><Relationship Id="rId5" Type="http://schemas.openxmlformats.org/officeDocument/2006/relationships/table" Target="../tables/table13.xml"/><Relationship Id="rId10" Type="http://schemas.openxmlformats.org/officeDocument/2006/relationships/table" Target="../tables/table18.xml"/><Relationship Id="rId4" Type="http://schemas.openxmlformats.org/officeDocument/2006/relationships/table" Target="../tables/table12.xml"/><Relationship Id="rId9" Type="http://schemas.openxmlformats.org/officeDocument/2006/relationships/table" Target="../tables/table17.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5.xml"/><Relationship Id="rId3" Type="http://schemas.openxmlformats.org/officeDocument/2006/relationships/table" Target="../tables/table20.xml"/><Relationship Id="rId7" Type="http://schemas.openxmlformats.org/officeDocument/2006/relationships/table" Target="../tables/table24.xml"/><Relationship Id="rId2"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23.xml"/><Relationship Id="rId5" Type="http://schemas.openxmlformats.org/officeDocument/2006/relationships/table" Target="../tables/table22.xml"/><Relationship Id="rId10" Type="http://schemas.openxmlformats.org/officeDocument/2006/relationships/table" Target="../tables/table27.xml"/><Relationship Id="rId4" Type="http://schemas.openxmlformats.org/officeDocument/2006/relationships/table" Target="../tables/table21.xml"/><Relationship Id="rId9" Type="http://schemas.openxmlformats.org/officeDocument/2006/relationships/table" Target="../tables/table26.xml"/></Relationships>
</file>

<file path=xl/worksheets/_rels/sheet4.xml.rels><?xml version="1.0" encoding="UTF-8" standalone="yes"?>
<Relationships xmlns="http://schemas.openxmlformats.org/package/2006/relationships"><Relationship Id="rId8" Type="http://schemas.openxmlformats.org/officeDocument/2006/relationships/table" Target="../tables/table34.xml"/><Relationship Id="rId3" Type="http://schemas.openxmlformats.org/officeDocument/2006/relationships/table" Target="../tables/table29.xml"/><Relationship Id="rId7" Type="http://schemas.openxmlformats.org/officeDocument/2006/relationships/table" Target="../tables/table33.xml"/><Relationship Id="rId2" Type="http://schemas.openxmlformats.org/officeDocument/2006/relationships/table" Target="../tables/table28.xml"/><Relationship Id="rId1" Type="http://schemas.openxmlformats.org/officeDocument/2006/relationships/printerSettings" Target="../printerSettings/printerSettings4.bin"/><Relationship Id="rId6" Type="http://schemas.openxmlformats.org/officeDocument/2006/relationships/table" Target="../tables/table32.xml"/><Relationship Id="rId5" Type="http://schemas.openxmlformats.org/officeDocument/2006/relationships/table" Target="../tables/table31.xml"/><Relationship Id="rId10" Type="http://schemas.openxmlformats.org/officeDocument/2006/relationships/table" Target="../tables/table36.xml"/><Relationship Id="rId4" Type="http://schemas.openxmlformats.org/officeDocument/2006/relationships/table" Target="../tables/table30.xml"/><Relationship Id="rId9" Type="http://schemas.openxmlformats.org/officeDocument/2006/relationships/table" Target="../tables/table3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43.xml"/><Relationship Id="rId3" Type="http://schemas.openxmlformats.org/officeDocument/2006/relationships/table" Target="../tables/table38.xml"/><Relationship Id="rId7" Type="http://schemas.openxmlformats.org/officeDocument/2006/relationships/table" Target="../tables/table42.xml"/><Relationship Id="rId2" Type="http://schemas.openxmlformats.org/officeDocument/2006/relationships/table" Target="../tables/table37.xml"/><Relationship Id="rId1" Type="http://schemas.openxmlformats.org/officeDocument/2006/relationships/printerSettings" Target="../printerSettings/printerSettings5.bin"/><Relationship Id="rId6" Type="http://schemas.openxmlformats.org/officeDocument/2006/relationships/table" Target="../tables/table41.xml"/><Relationship Id="rId5" Type="http://schemas.openxmlformats.org/officeDocument/2006/relationships/table" Target="../tables/table40.xml"/><Relationship Id="rId10" Type="http://schemas.openxmlformats.org/officeDocument/2006/relationships/table" Target="../tables/table45.xml"/><Relationship Id="rId4" Type="http://schemas.openxmlformats.org/officeDocument/2006/relationships/table" Target="../tables/table39.xml"/><Relationship Id="rId9" Type="http://schemas.openxmlformats.org/officeDocument/2006/relationships/table" Target="../tables/table44.xml"/></Relationships>
</file>

<file path=xl/worksheets/_rels/sheet6.xml.rels><?xml version="1.0" encoding="UTF-8" standalone="yes"?>
<Relationships xmlns="http://schemas.openxmlformats.org/package/2006/relationships"><Relationship Id="rId8" Type="http://schemas.openxmlformats.org/officeDocument/2006/relationships/table" Target="../tables/table52.xml"/><Relationship Id="rId3" Type="http://schemas.openxmlformats.org/officeDocument/2006/relationships/table" Target="../tables/table47.xml"/><Relationship Id="rId7" Type="http://schemas.openxmlformats.org/officeDocument/2006/relationships/table" Target="../tables/table51.xml"/><Relationship Id="rId2" Type="http://schemas.openxmlformats.org/officeDocument/2006/relationships/table" Target="../tables/table46.xml"/><Relationship Id="rId1" Type="http://schemas.openxmlformats.org/officeDocument/2006/relationships/printerSettings" Target="../printerSettings/printerSettings6.bin"/><Relationship Id="rId6" Type="http://schemas.openxmlformats.org/officeDocument/2006/relationships/table" Target="../tables/table50.xml"/><Relationship Id="rId5" Type="http://schemas.openxmlformats.org/officeDocument/2006/relationships/table" Target="../tables/table49.xml"/><Relationship Id="rId10" Type="http://schemas.openxmlformats.org/officeDocument/2006/relationships/table" Target="../tables/table54.xml"/><Relationship Id="rId4" Type="http://schemas.openxmlformats.org/officeDocument/2006/relationships/table" Target="../tables/table48.xml"/><Relationship Id="rId9" Type="http://schemas.openxmlformats.org/officeDocument/2006/relationships/table" Target="../tables/table53.xml"/></Relationships>
</file>

<file path=xl/worksheets/_rels/sheet7.xml.rels><?xml version="1.0" encoding="UTF-8" standalone="yes"?>
<Relationships xmlns="http://schemas.openxmlformats.org/package/2006/relationships"><Relationship Id="rId8" Type="http://schemas.openxmlformats.org/officeDocument/2006/relationships/table" Target="../tables/table61.xml"/><Relationship Id="rId3" Type="http://schemas.openxmlformats.org/officeDocument/2006/relationships/table" Target="../tables/table56.xml"/><Relationship Id="rId7" Type="http://schemas.openxmlformats.org/officeDocument/2006/relationships/table" Target="../tables/table60.xml"/><Relationship Id="rId2" Type="http://schemas.openxmlformats.org/officeDocument/2006/relationships/table" Target="../tables/table55.xml"/><Relationship Id="rId1" Type="http://schemas.openxmlformats.org/officeDocument/2006/relationships/printerSettings" Target="../printerSettings/printerSettings7.bin"/><Relationship Id="rId6" Type="http://schemas.openxmlformats.org/officeDocument/2006/relationships/table" Target="../tables/table59.xml"/><Relationship Id="rId5" Type="http://schemas.openxmlformats.org/officeDocument/2006/relationships/table" Target="../tables/table58.xml"/><Relationship Id="rId10" Type="http://schemas.openxmlformats.org/officeDocument/2006/relationships/table" Target="../tables/table63.xml"/><Relationship Id="rId4" Type="http://schemas.openxmlformats.org/officeDocument/2006/relationships/table" Target="../tables/table57.xml"/><Relationship Id="rId9" Type="http://schemas.openxmlformats.org/officeDocument/2006/relationships/table" Target="../tables/table62.xml"/></Relationships>
</file>

<file path=xl/worksheets/_rels/sheet8.xml.rels><?xml version="1.0" encoding="UTF-8" standalone="yes"?>
<Relationships xmlns="http://schemas.openxmlformats.org/package/2006/relationships"><Relationship Id="rId8" Type="http://schemas.openxmlformats.org/officeDocument/2006/relationships/table" Target="../tables/table70.xml"/><Relationship Id="rId3" Type="http://schemas.openxmlformats.org/officeDocument/2006/relationships/table" Target="../tables/table65.xml"/><Relationship Id="rId7" Type="http://schemas.openxmlformats.org/officeDocument/2006/relationships/table" Target="../tables/table69.xml"/><Relationship Id="rId2" Type="http://schemas.openxmlformats.org/officeDocument/2006/relationships/table" Target="../tables/table64.xml"/><Relationship Id="rId1" Type="http://schemas.openxmlformats.org/officeDocument/2006/relationships/printerSettings" Target="../printerSettings/printerSettings8.bin"/><Relationship Id="rId6" Type="http://schemas.openxmlformats.org/officeDocument/2006/relationships/table" Target="../tables/table68.xml"/><Relationship Id="rId5" Type="http://schemas.openxmlformats.org/officeDocument/2006/relationships/table" Target="../tables/table67.xml"/><Relationship Id="rId10" Type="http://schemas.openxmlformats.org/officeDocument/2006/relationships/table" Target="../tables/table72.xml"/><Relationship Id="rId4" Type="http://schemas.openxmlformats.org/officeDocument/2006/relationships/table" Target="../tables/table66.xml"/><Relationship Id="rId9" Type="http://schemas.openxmlformats.org/officeDocument/2006/relationships/table" Target="../tables/table71.xml"/></Relationships>
</file>

<file path=xl/worksheets/_rels/sheet9.xml.rels><?xml version="1.0" encoding="UTF-8" standalone="yes"?>
<Relationships xmlns="http://schemas.openxmlformats.org/package/2006/relationships"><Relationship Id="rId8" Type="http://schemas.openxmlformats.org/officeDocument/2006/relationships/table" Target="../tables/table79.xml"/><Relationship Id="rId3" Type="http://schemas.openxmlformats.org/officeDocument/2006/relationships/table" Target="../tables/table74.xml"/><Relationship Id="rId7" Type="http://schemas.openxmlformats.org/officeDocument/2006/relationships/table" Target="../tables/table78.xml"/><Relationship Id="rId2" Type="http://schemas.openxmlformats.org/officeDocument/2006/relationships/table" Target="../tables/table73.xml"/><Relationship Id="rId1" Type="http://schemas.openxmlformats.org/officeDocument/2006/relationships/printerSettings" Target="../printerSettings/printerSettings9.bin"/><Relationship Id="rId6" Type="http://schemas.openxmlformats.org/officeDocument/2006/relationships/table" Target="../tables/table77.xml"/><Relationship Id="rId5" Type="http://schemas.openxmlformats.org/officeDocument/2006/relationships/table" Target="../tables/table76.xml"/><Relationship Id="rId10" Type="http://schemas.openxmlformats.org/officeDocument/2006/relationships/table" Target="../tables/table81.xml"/><Relationship Id="rId4" Type="http://schemas.openxmlformats.org/officeDocument/2006/relationships/table" Target="../tables/table75.xml"/><Relationship Id="rId9" Type="http://schemas.openxmlformats.org/officeDocument/2006/relationships/table" Target="../tables/table8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CDCBA-7C91-4CE0-A7DA-98F241B70729}">
  <sheetPr>
    <pageSetUpPr fitToPage="1"/>
  </sheetPr>
  <dimension ref="A1:J84"/>
  <sheetViews>
    <sheetView topLeftCell="A44" zoomScaleNormal="100" zoomScaleSheetLayoutView="50" zoomScalePageLayoutView="80" workbookViewId="0">
      <selection activeCell="A44" sqref="A44:E44"/>
    </sheetView>
  </sheetViews>
  <sheetFormatPr defaultColWidth="9.109375" defaultRowHeight="15.6" x14ac:dyDescent="0.3"/>
  <cols>
    <col min="1" max="1" width="76" style="37" customWidth="1"/>
    <col min="2" max="2" width="40" style="37" customWidth="1"/>
    <col min="3" max="4" width="23.6640625" style="37" customWidth="1"/>
    <col min="5" max="5" width="82.88671875" style="37" customWidth="1"/>
    <col min="6" max="6" width="27.109375" style="37" customWidth="1"/>
    <col min="7" max="9" width="9.109375" style="37"/>
    <col min="10" max="10" width="26.109375" style="37" customWidth="1"/>
    <col min="11" max="16384" width="9.109375" style="37"/>
  </cols>
  <sheetData>
    <row r="1" spans="1:10" s="15" customFormat="1" ht="23.4" x14ac:dyDescent="0.45">
      <c r="A1" s="86" t="s">
        <v>173</v>
      </c>
      <c r="B1" s="86"/>
      <c r="C1" s="86"/>
      <c r="D1" s="86"/>
      <c r="E1" s="86"/>
    </row>
    <row r="2" spans="1:10" s="15" customFormat="1" ht="20.399999999999999" thickBot="1" x14ac:dyDescent="0.45">
      <c r="A2" s="87" t="s">
        <v>65</v>
      </c>
      <c r="B2" s="87"/>
      <c r="C2" s="87"/>
      <c r="D2" s="87"/>
      <c r="E2" s="87"/>
    </row>
    <row r="3" spans="1:10" s="15" customFormat="1" ht="55.5" customHeight="1" thickTop="1" x14ac:dyDescent="0.25">
      <c r="A3" s="88" t="s">
        <v>174</v>
      </c>
      <c r="B3" s="88"/>
      <c r="C3" s="88"/>
      <c r="D3" s="88"/>
      <c r="E3" s="88"/>
      <c r="F3" s="16"/>
      <c r="G3" s="16"/>
      <c r="H3" s="16"/>
      <c r="I3" s="16"/>
    </row>
    <row r="4" spans="1:10" s="15" customFormat="1" ht="23.25" customHeight="1" thickBot="1" x14ac:dyDescent="0.3">
      <c r="A4" s="75" t="s">
        <v>5</v>
      </c>
      <c r="B4" s="76"/>
      <c r="C4" s="76"/>
      <c r="D4" s="76"/>
      <c r="E4" s="76"/>
    </row>
    <row r="5" spans="1:10" s="15" customFormat="1" ht="27" customHeight="1" thickTop="1" x14ac:dyDescent="0.25">
      <c r="A5" s="47" t="s">
        <v>0</v>
      </c>
      <c r="B5" s="48" t="s">
        <v>1</v>
      </c>
      <c r="C5" s="49" t="s">
        <v>2</v>
      </c>
      <c r="D5" s="49" t="s">
        <v>3</v>
      </c>
      <c r="E5" s="50" t="s">
        <v>4</v>
      </c>
      <c r="F5" s="17"/>
      <c r="G5" s="18"/>
      <c r="H5" s="18"/>
      <c r="I5" s="18"/>
      <c r="J5" s="18"/>
    </row>
    <row r="6" spans="1:10" s="15" customFormat="1" ht="31.5" customHeight="1" x14ac:dyDescent="0.25">
      <c r="A6" s="45" t="s">
        <v>6</v>
      </c>
      <c r="B6" s="19"/>
      <c r="C6" s="21">
        <f>SUM(C23)</f>
        <v>4</v>
      </c>
      <c r="D6" s="21">
        <v>5</v>
      </c>
      <c r="E6" s="46"/>
      <c r="F6" s="23"/>
    </row>
    <row r="7" spans="1:10" s="15" customFormat="1" ht="32.25" customHeight="1" x14ac:dyDescent="0.25">
      <c r="A7" s="45" t="s">
        <v>7</v>
      </c>
      <c r="B7" s="19"/>
      <c r="C7" s="21">
        <f>SUM(C32)</f>
        <v>10</v>
      </c>
      <c r="D7" s="21">
        <v>10</v>
      </c>
      <c r="E7" s="46"/>
      <c r="F7" s="23"/>
    </row>
    <row r="8" spans="1:10" s="15" customFormat="1" ht="30.75" customHeight="1" x14ac:dyDescent="0.25">
      <c r="A8" s="45" t="s">
        <v>8</v>
      </c>
      <c r="B8" s="19"/>
      <c r="C8" s="21">
        <f>SUM(C40)</f>
        <v>10</v>
      </c>
      <c r="D8" s="21">
        <v>10</v>
      </c>
      <c r="E8" s="46"/>
      <c r="F8" s="23"/>
    </row>
    <row r="9" spans="1:10" s="15" customFormat="1" ht="29.25" customHeight="1" x14ac:dyDescent="0.25">
      <c r="A9" s="45" t="s">
        <v>9</v>
      </c>
      <c r="B9" s="19"/>
      <c r="C9" s="21">
        <f>SUM(C48)</f>
        <v>24</v>
      </c>
      <c r="D9" s="21">
        <v>25</v>
      </c>
      <c r="E9" s="46"/>
      <c r="F9" s="23"/>
    </row>
    <row r="10" spans="1:10" s="15" customFormat="1" ht="29.25" customHeight="1" x14ac:dyDescent="0.25">
      <c r="A10" s="45" t="s">
        <v>10</v>
      </c>
      <c r="B10" s="19"/>
      <c r="C10" s="21">
        <f>SUM(C56)</f>
        <v>8</v>
      </c>
      <c r="D10" s="21">
        <v>10</v>
      </c>
      <c r="E10" s="46"/>
      <c r="F10" s="23"/>
    </row>
    <row r="11" spans="1:10" s="15" customFormat="1" ht="29.25" customHeight="1" x14ac:dyDescent="0.25">
      <c r="A11" s="45" t="s">
        <v>11</v>
      </c>
      <c r="B11" s="19"/>
      <c r="C11" s="21">
        <f>SUM(C64)</f>
        <v>5</v>
      </c>
      <c r="D11" s="21">
        <v>5</v>
      </c>
      <c r="E11" s="46"/>
      <c r="F11" s="23"/>
    </row>
    <row r="12" spans="1:10" s="15" customFormat="1" ht="29.25" customHeight="1" x14ac:dyDescent="0.25">
      <c r="A12" s="45" t="s">
        <v>12</v>
      </c>
      <c r="B12" s="19"/>
      <c r="C12" s="21">
        <f>SUM(C73)</f>
        <v>10</v>
      </c>
      <c r="D12" s="21">
        <v>10</v>
      </c>
      <c r="E12" s="46"/>
      <c r="F12" s="23"/>
    </row>
    <row r="13" spans="1:10" s="15" customFormat="1" ht="29.25" customHeight="1" x14ac:dyDescent="0.25">
      <c r="A13" s="45" t="s">
        <v>13</v>
      </c>
      <c r="B13" s="19"/>
      <c r="C13" s="21">
        <f>SUM(C82)</f>
        <v>25</v>
      </c>
      <c r="D13" s="21">
        <v>25</v>
      </c>
      <c r="E13" s="46"/>
      <c r="F13" s="23"/>
    </row>
    <row r="14" spans="1:10" s="15" customFormat="1" ht="24" customHeight="1" x14ac:dyDescent="0.25">
      <c r="A14" s="51" t="s">
        <v>14</v>
      </c>
      <c r="B14" s="52"/>
      <c r="C14" s="53">
        <f>SUM(C6:C13)</f>
        <v>96</v>
      </c>
      <c r="D14" s="53">
        <v>100</v>
      </c>
      <c r="E14" s="54"/>
      <c r="F14" s="26"/>
    </row>
    <row r="15" spans="1:10" s="15" customFormat="1" ht="15" x14ac:dyDescent="0.25">
      <c r="A15" s="40"/>
      <c r="B15" s="40"/>
      <c r="C15" s="40"/>
      <c r="D15" s="40"/>
      <c r="E15" s="40"/>
      <c r="F15" s="26"/>
    </row>
    <row r="16" spans="1:10" s="15" customFormat="1" ht="32.25" customHeight="1" thickBot="1" x14ac:dyDescent="0.3">
      <c r="A16" s="94" t="s">
        <v>16</v>
      </c>
      <c r="B16" s="94"/>
      <c r="C16" s="94"/>
      <c r="D16" s="94"/>
      <c r="E16" s="94"/>
    </row>
    <row r="17" spans="1:10" s="15" customFormat="1" ht="78" customHeight="1" thickTop="1" x14ac:dyDescent="0.25">
      <c r="A17" s="91" t="s">
        <v>175</v>
      </c>
      <c r="B17" s="92"/>
      <c r="C17" s="92"/>
      <c r="D17" s="92"/>
      <c r="E17" s="92"/>
    </row>
    <row r="18" spans="1:10" s="15" customFormat="1" ht="32.25" customHeight="1" x14ac:dyDescent="0.25">
      <c r="A18" s="47" t="s">
        <v>15</v>
      </c>
      <c r="B18" s="48" t="s">
        <v>1</v>
      </c>
      <c r="C18" s="49" t="s">
        <v>2</v>
      </c>
      <c r="D18" s="49" t="s">
        <v>3</v>
      </c>
      <c r="E18" s="50" t="s">
        <v>4</v>
      </c>
      <c r="F18" s="84"/>
      <c r="G18" s="85"/>
      <c r="H18" s="85"/>
      <c r="I18" s="85"/>
      <c r="J18" s="85"/>
    </row>
    <row r="19" spans="1:10" s="15" customFormat="1" ht="60" x14ac:dyDescent="0.25">
      <c r="A19" s="55" t="s">
        <v>17</v>
      </c>
      <c r="B19" s="28" t="s">
        <v>186</v>
      </c>
      <c r="C19" s="21">
        <v>4</v>
      </c>
      <c r="D19" s="21">
        <v>5</v>
      </c>
      <c r="E19" s="46" t="s">
        <v>162</v>
      </c>
    </row>
    <row r="20" spans="1:10" s="15" customFormat="1" ht="60" x14ac:dyDescent="0.25">
      <c r="A20" s="55" t="s">
        <v>18</v>
      </c>
      <c r="B20" s="28" t="s">
        <v>187</v>
      </c>
      <c r="C20" s="21"/>
      <c r="D20" s="21">
        <v>3</v>
      </c>
      <c r="E20" s="46"/>
    </row>
    <row r="21" spans="1:10" s="15" customFormat="1" ht="45" x14ac:dyDescent="0.25">
      <c r="A21" s="55" t="s">
        <v>19</v>
      </c>
      <c r="B21" s="29" t="s">
        <v>188</v>
      </c>
      <c r="C21" s="21"/>
      <c r="D21" s="21">
        <v>1</v>
      </c>
      <c r="E21" s="46"/>
    </row>
    <row r="22" spans="1:10" s="15" customFormat="1" ht="30" x14ac:dyDescent="0.25">
      <c r="A22" s="45" t="s">
        <v>20</v>
      </c>
      <c r="B22" s="29" t="s">
        <v>189</v>
      </c>
      <c r="C22" s="36"/>
      <c r="D22" s="21">
        <v>0</v>
      </c>
      <c r="E22" s="56"/>
    </row>
    <row r="23" spans="1:10" s="15" customFormat="1" ht="48.75" customHeight="1" x14ac:dyDescent="0.25">
      <c r="A23" s="51" t="s">
        <v>21</v>
      </c>
      <c r="B23" s="52"/>
      <c r="C23" s="53">
        <f>SUM(C19:C22)</f>
        <v>4</v>
      </c>
      <c r="D23" s="57"/>
      <c r="E23" s="54"/>
      <c r="F23" s="32"/>
    </row>
    <row r="24" spans="1:10" s="15" customFormat="1" ht="15" customHeight="1" x14ac:dyDescent="0.25">
      <c r="A24" s="41"/>
      <c r="B24" s="41"/>
      <c r="C24" s="41"/>
      <c r="D24" s="41"/>
      <c r="E24" s="41"/>
      <c r="F24" s="32"/>
    </row>
    <row r="25" spans="1:10" s="15" customFormat="1" ht="33.75" customHeight="1" thickBot="1" x14ac:dyDescent="0.3">
      <c r="A25" s="93" t="s">
        <v>22</v>
      </c>
      <c r="B25" s="93"/>
      <c r="C25" s="93"/>
      <c r="D25" s="93"/>
      <c r="E25" s="93"/>
    </row>
    <row r="26" spans="1:10" s="15" customFormat="1" ht="23.25" customHeight="1" thickTop="1" x14ac:dyDescent="0.25">
      <c r="A26" s="89" t="s">
        <v>23</v>
      </c>
      <c r="B26" s="90"/>
      <c r="C26" s="90"/>
      <c r="D26" s="90"/>
      <c r="E26" s="90"/>
    </row>
    <row r="27" spans="1:10" s="15" customFormat="1" ht="40.5" customHeight="1" x14ac:dyDescent="0.25">
      <c r="A27" s="61" t="s">
        <v>15</v>
      </c>
      <c r="B27" s="62" t="s">
        <v>1</v>
      </c>
      <c r="C27" s="63" t="s">
        <v>2</v>
      </c>
      <c r="D27" s="63" t="s">
        <v>3</v>
      </c>
      <c r="E27" s="64" t="s">
        <v>4</v>
      </c>
    </row>
    <row r="28" spans="1:10" s="15" customFormat="1" ht="75" x14ac:dyDescent="0.25">
      <c r="A28" s="45" t="s">
        <v>24</v>
      </c>
      <c r="B28" s="29" t="s">
        <v>190</v>
      </c>
      <c r="C28" s="58">
        <v>10</v>
      </c>
      <c r="D28" s="21">
        <v>10</v>
      </c>
      <c r="E28" s="46" t="s">
        <v>77</v>
      </c>
    </row>
    <row r="29" spans="1:10" s="15" customFormat="1" ht="75" x14ac:dyDescent="0.25">
      <c r="A29" s="45" t="s">
        <v>25</v>
      </c>
      <c r="B29" s="29" t="s">
        <v>191</v>
      </c>
      <c r="C29" s="59"/>
      <c r="D29" s="21">
        <v>7</v>
      </c>
      <c r="E29" s="56"/>
    </row>
    <row r="30" spans="1:10" s="15" customFormat="1" ht="60" x14ac:dyDescent="0.25">
      <c r="A30" s="45" t="s">
        <v>26</v>
      </c>
      <c r="B30" s="29" t="s">
        <v>192</v>
      </c>
      <c r="C30" s="59"/>
      <c r="D30" s="21">
        <v>4</v>
      </c>
      <c r="E30" s="56"/>
    </row>
    <row r="31" spans="1:10" s="15" customFormat="1" ht="45" x14ac:dyDescent="0.25">
      <c r="A31" s="45" t="s">
        <v>27</v>
      </c>
      <c r="B31" s="29" t="s">
        <v>193</v>
      </c>
      <c r="C31" s="59"/>
      <c r="D31" s="21">
        <v>0</v>
      </c>
      <c r="E31" s="60"/>
    </row>
    <row r="32" spans="1:10" s="15" customFormat="1" ht="32.25" customHeight="1" x14ac:dyDescent="0.25">
      <c r="A32" s="51" t="s">
        <v>29</v>
      </c>
      <c r="B32" s="52"/>
      <c r="C32" s="53">
        <f>SUM(C28:C31)</f>
        <v>10</v>
      </c>
      <c r="D32" s="57"/>
      <c r="E32" s="54"/>
    </row>
    <row r="33" spans="1:5" s="15" customFormat="1" ht="15" x14ac:dyDescent="0.25">
      <c r="A33" s="41"/>
      <c r="B33" s="41"/>
      <c r="C33" s="41"/>
      <c r="D33" s="41"/>
      <c r="E33" s="41"/>
    </row>
    <row r="34" spans="1:5" s="15" customFormat="1" ht="79.5" customHeight="1" x14ac:dyDescent="0.25">
      <c r="A34" s="82" t="s">
        <v>176</v>
      </c>
      <c r="B34" s="83"/>
      <c r="C34" s="83"/>
      <c r="D34" s="83"/>
      <c r="E34" s="83"/>
    </row>
    <row r="35" spans="1:5" s="15" customFormat="1" ht="44.25" customHeight="1" x14ac:dyDescent="0.25">
      <c r="A35" s="61" t="s">
        <v>15</v>
      </c>
      <c r="B35" s="62" t="s">
        <v>1</v>
      </c>
      <c r="C35" s="63" t="s">
        <v>2</v>
      </c>
      <c r="D35" s="63" t="s">
        <v>3</v>
      </c>
      <c r="E35" s="64" t="s">
        <v>4</v>
      </c>
    </row>
    <row r="36" spans="1:5" s="15" customFormat="1" ht="85.5" customHeight="1" x14ac:dyDescent="0.25">
      <c r="A36" s="45" t="s">
        <v>30</v>
      </c>
      <c r="B36" s="29" t="s">
        <v>190</v>
      </c>
      <c r="C36" s="21">
        <v>10</v>
      </c>
      <c r="D36" s="21">
        <v>10</v>
      </c>
      <c r="E36" s="65" t="s">
        <v>78</v>
      </c>
    </row>
    <row r="37" spans="1:5" s="15" customFormat="1" ht="75" x14ac:dyDescent="0.25">
      <c r="A37" s="45" t="s">
        <v>31</v>
      </c>
      <c r="B37" s="29" t="s">
        <v>194</v>
      </c>
      <c r="C37" s="33"/>
      <c r="D37" s="21">
        <v>7</v>
      </c>
      <c r="E37" s="66"/>
    </row>
    <row r="38" spans="1:5" s="15" customFormat="1" ht="60" x14ac:dyDescent="0.25">
      <c r="A38" s="45" t="s">
        <v>32</v>
      </c>
      <c r="B38" s="29" t="s">
        <v>192</v>
      </c>
      <c r="C38" s="33"/>
      <c r="D38" s="21">
        <v>4</v>
      </c>
      <c r="E38" s="66"/>
    </row>
    <row r="39" spans="1:5" s="15" customFormat="1" ht="45" x14ac:dyDescent="0.25">
      <c r="A39" s="45" t="s">
        <v>33</v>
      </c>
      <c r="B39" s="29" t="s">
        <v>193</v>
      </c>
      <c r="C39" s="33"/>
      <c r="D39" s="21">
        <v>0</v>
      </c>
      <c r="E39" s="66"/>
    </row>
    <row r="40" spans="1:5" s="15" customFormat="1" ht="42.75" customHeight="1" x14ac:dyDescent="0.25">
      <c r="A40" s="51" t="s">
        <v>34</v>
      </c>
      <c r="B40" s="52"/>
      <c r="C40" s="67">
        <f>SUM(C36:C39)</f>
        <v>10</v>
      </c>
      <c r="D40" s="68"/>
      <c r="E40" s="54"/>
    </row>
    <row r="41" spans="1:5" s="15" customFormat="1" ht="15" x14ac:dyDescent="0.25">
      <c r="A41" s="40"/>
      <c r="B41" s="40"/>
      <c r="C41" s="40"/>
      <c r="D41" s="40"/>
      <c r="E41" s="40"/>
    </row>
    <row r="42" spans="1:5" s="15" customFormat="1" ht="102.75" customHeight="1" x14ac:dyDescent="0.25">
      <c r="A42" s="82" t="s">
        <v>177</v>
      </c>
      <c r="B42" s="83"/>
      <c r="C42" s="83"/>
      <c r="D42" s="83"/>
      <c r="E42" s="83"/>
    </row>
    <row r="43" spans="1:5" s="15" customFormat="1" ht="37.5" customHeight="1" x14ac:dyDescent="0.25">
      <c r="A43" s="47" t="s">
        <v>15</v>
      </c>
      <c r="B43" s="48" t="s">
        <v>1</v>
      </c>
      <c r="C43" s="49" t="s">
        <v>2</v>
      </c>
      <c r="D43" s="49" t="s">
        <v>3</v>
      </c>
      <c r="E43" s="50" t="s">
        <v>4</v>
      </c>
    </row>
    <row r="44" spans="1:5" s="15" customFormat="1" ht="165" x14ac:dyDescent="0.25">
      <c r="A44" s="45" t="s">
        <v>195</v>
      </c>
      <c r="B44" s="29" t="s">
        <v>196</v>
      </c>
      <c r="C44" s="21">
        <v>24</v>
      </c>
      <c r="D44" s="21">
        <v>25</v>
      </c>
      <c r="E44" s="46" t="s">
        <v>79</v>
      </c>
    </row>
    <row r="45" spans="1:5" s="15" customFormat="1" ht="179.25" customHeight="1" x14ac:dyDescent="0.25">
      <c r="A45" s="45" t="s">
        <v>36</v>
      </c>
      <c r="B45" s="29" t="s">
        <v>197</v>
      </c>
      <c r="C45" s="36"/>
      <c r="D45" s="21">
        <v>15</v>
      </c>
      <c r="E45" s="69"/>
    </row>
    <row r="46" spans="1:5" s="15" customFormat="1" ht="195" x14ac:dyDescent="0.25">
      <c r="A46" s="45" t="s">
        <v>38</v>
      </c>
      <c r="B46" s="29" t="s">
        <v>198</v>
      </c>
      <c r="C46" s="36"/>
      <c r="D46" s="21">
        <v>5</v>
      </c>
      <c r="E46" s="69"/>
    </row>
    <row r="47" spans="1:5" s="15" customFormat="1" ht="184.5" customHeight="1" x14ac:dyDescent="0.25">
      <c r="A47" s="45" t="s">
        <v>40</v>
      </c>
      <c r="B47" s="29" t="s">
        <v>193</v>
      </c>
      <c r="C47" s="36"/>
      <c r="D47" s="21">
        <v>0</v>
      </c>
      <c r="E47" s="69"/>
    </row>
    <row r="48" spans="1:5" s="15" customFormat="1" ht="38.25" customHeight="1" x14ac:dyDescent="0.25">
      <c r="A48" s="51" t="s">
        <v>41</v>
      </c>
      <c r="B48" s="52"/>
      <c r="C48" s="53">
        <f>SUM(C44:C47)</f>
        <v>24</v>
      </c>
      <c r="D48" s="57"/>
      <c r="E48" s="54"/>
    </row>
    <row r="49" spans="1:8" s="15" customFormat="1" ht="15" x14ac:dyDescent="0.25">
      <c r="A49" s="40"/>
      <c r="B49" s="40"/>
      <c r="C49" s="40"/>
      <c r="D49" s="40"/>
      <c r="E49" s="40"/>
      <c r="F49" s="16"/>
      <c r="G49" s="16"/>
      <c r="H49" s="16"/>
    </row>
    <row r="50" spans="1:8" s="15" customFormat="1" ht="54" customHeight="1" x14ac:dyDescent="0.25">
      <c r="A50" s="77" t="s">
        <v>178</v>
      </c>
      <c r="B50" s="78"/>
      <c r="C50" s="78"/>
      <c r="D50" s="78"/>
      <c r="E50" s="79"/>
    </row>
    <row r="51" spans="1:8" s="15" customFormat="1" ht="42" customHeight="1" x14ac:dyDescent="0.25">
      <c r="A51" s="47" t="s">
        <v>15</v>
      </c>
      <c r="B51" s="48" t="s">
        <v>1</v>
      </c>
      <c r="C51" s="49" t="s">
        <v>2</v>
      </c>
      <c r="D51" s="49" t="s">
        <v>3</v>
      </c>
      <c r="E51" s="50" t="s">
        <v>4</v>
      </c>
    </row>
    <row r="52" spans="1:8" s="15" customFormat="1" ht="75" x14ac:dyDescent="0.25">
      <c r="A52" s="45" t="s">
        <v>42</v>
      </c>
      <c r="B52" s="29" t="s">
        <v>190</v>
      </c>
      <c r="C52" s="21">
        <v>8</v>
      </c>
      <c r="D52" s="21">
        <v>10</v>
      </c>
      <c r="E52" s="46" t="s">
        <v>80</v>
      </c>
    </row>
    <row r="53" spans="1:8" s="15" customFormat="1" ht="90" x14ac:dyDescent="0.25">
      <c r="A53" s="45" t="s">
        <v>43</v>
      </c>
      <c r="B53" s="29" t="s">
        <v>191</v>
      </c>
      <c r="C53" s="36"/>
      <c r="D53" s="21">
        <v>7</v>
      </c>
      <c r="E53" s="46"/>
    </row>
    <row r="54" spans="1:8" s="15" customFormat="1" ht="105" x14ac:dyDescent="0.25">
      <c r="A54" s="45" t="s">
        <v>44</v>
      </c>
      <c r="B54" s="29" t="s">
        <v>192</v>
      </c>
      <c r="C54" s="36"/>
      <c r="D54" s="21">
        <v>4</v>
      </c>
      <c r="E54" s="66"/>
    </row>
    <row r="55" spans="1:8" s="15" customFormat="1" ht="90" x14ac:dyDescent="0.25">
      <c r="A55" s="45" t="s">
        <v>45</v>
      </c>
      <c r="B55" s="29" t="s">
        <v>193</v>
      </c>
      <c r="C55" s="36"/>
      <c r="D55" s="21">
        <v>0</v>
      </c>
      <c r="E55" s="46"/>
    </row>
    <row r="56" spans="1:8" s="15" customFormat="1" ht="29.25" customHeight="1" x14ac:dyDescent="0.25">
      <c r="A56" s="51" t="s">
        <v>46</v>
      </c>
      <c r="B56" s="52"/>
      <c r="C56" s="67">
        <f>SUM(C52:C55)</f>
        <v>8</v>
      </c>
      <c r="D56" s="68"/>
      <c r="E56" s="54"/>
    </row>
    <row r="57" spans="1:8" s="15" customFormat="1" ht="15" x14ac:dyDescent="0.25">
      <c r="A57" s="40"/>
      <c r="B57" s="40"/>
      <c r="C57" s="40"/>
      <c r="D57" s="40"/>
      <c r="E57" s="40"/>
      <c r="F57" s="16"/>
      <c r="G57" s="16"/>
      <c r="H57" s="16"/>
    </row>
    <row r="58" spans="1:8" s="15" customFormat="1" ht="54" customHeight="1" x14ac:dyDescent="0.25">
      <c r="A58" s="77" t="s">
        <v>179</v>
      </c>
      <c r="B58" s="80"/>
      <c r="C58" s="80"/>
      <c r="D58" s="80"/>
      <c r="E58" s="81"/>
    </row>
    <row r="59" spans="1:8" s="15" customFormat="1" ht="39.75" customHeight="1" x14ac:dyDescent="0.25">
      <c r="A59" s="47" t="s">
        <v>15</v>
      </c>
      <c r="B59" s="48" t="s">
        <v>1</v>
      </c>
      <c r="C59" s="49" t="s">
        <v>2</v>
      </c>
      <c r="D59" s="49" t="s">
        <v>3</v>
      </c>
      <c r="E59" s="50" t="s">
        <v>4</v>
      </c>
    </row>
    <row r="60" spans="1:8" s="15" customFormat="1" ht="83.25" customHeight="1" x14ac:dyDescent="0.25">
      <c r="A60" s="45" t="s">
        <v>47</v>
      </c>
      <c r="B60" s="29" t="s">
        <v>199</v>
      </c>
      <c r="C60" s="21">
        <v>5</v>
      </c>
      <c r="D60" s="21">
        <v>5</v>
      </c>
      <c r="E60" s="54" t="s">
        <v>81</v>
      </c>
    </row>
    <row r="61" spans="1:8" s="15" customFormat="1" ht="75" x14ac:dyDescent="0.25">
      <c r="A61" s="45" t="s">
        <v>48</v>
      </c>
      <c r="B61" s="29" t="s">
        <v>200</v>
      </c>
      <c r="C61" s="21"/>
      <c r="D61" s="21">
        <v>3</v>
      </c>
      <c r="E61" s="46"/>
      <c r="F61" s="16"/>
      <c r="G61" s="16"/>
      <c r="H61" s="16"/>
    </row>
    <row r="62" spans="1:8" s="15" customFormat="1" ht="60" x14ac:dyDescent="0.25">
      <c r="A62" s="45" t="s">
        <v>49</v>
      </c>
      <c r="B62" s="29" t="s">
        <v>201</v>
      </c>
      <c r="C62" s="25"/>
      <c r="D62" s="21">
        <v>1</v>
      </c>
      <c r="E62" s="46"/>
      <c r="F62" s="16"/>
      <c r="G62" s="16"/>
      <c r="H62" s="16"/>
    </row>
    <row r="63" spans="1:8" s="15" customFormat="1" ht="60" x14ac:dyDescent="0.25">
      <c r="A63" s="45" t="s">
        <v>50</v>
      </c>
      <c r="B63" s="29" t="s">
        <v>193</v>
      </c>
      <c r="C63" s="25"/>
      <c r="D63" s="21">
        <v>0</v>
      </c>
      <c r="E63" s="46"/>
      <c r="F63" s="16"/>
      <c r="G63" s="16"/>
      <c r="H63" s="16"/>
    </row>
    <row r="64" spans="1:8" s="15" customFormat="1" ht="36.75" customHeight="1" x14ac:dyDescent="0.25">
      <c r="A64" s="51" t="s">
        <v>51</v>
      </c>
      <c r="B64" s="52"/>
      <c r="C64" s="53">
        <f>SUM(C60:C63)</f>
        <v>5</v>
      </c>
      <c r="D64" s="57"/>
      <c r="E64" s="54"/>
    </row>
    <row r="65" spans="1:5" s="15" customFormat="1" ht="15" x14ac:dyDescent="0.25">
      <c r="A65" s="40"/>
      <c r="B65" s="40"/>
      <c r="C65" s="40"/>
      <c r="D65" s="40"/>
      <c r="E65" s="40"/>
    </row>
    <row r="66" spans="1:5" s="15" customFormat="1" ht="27.75" customHeight="1" thickBot="1" x14ac:dyDescent="0.3">
      <c r="A66" s="75" t="s">
        <v>52</v>
      </c>
      <c r="B66" s="76"/>
      <c r="C66" s="76"/>
      <c r="D66" s="76"/>
      <c r="E66" s="76"/>
    </row>
    <row r="67" spans="1:5" s="15" customFormat="1" ht="195" customHeight="1" thickTop="1" x14ac:dyDescent="0.25">
      <c r="A67" s="77" t="s">
        <v>180</v>
      </c>
      <c r="B67" s="80"/>
      <c r="C67" s="80"/>
      <c r="D67" s="80"/>
      <c r="E67" s="81"/>
    </row>
    <row r="68" spans="1:5" s="15" customFormat="1" ht="36" customHeight="1" x14ac:dyDescent="0.25">
      <c r="A68" s="47" t="s">
        <v>15</v>
      </c>
      <c r="B68" s="48" t="s">
        <v>1</v>
      </c>
      <c r="C68" s="49" t="s">
        <v>2</v>
      </c>
      <c r="D68" s="49" t="s">
        <v>3</v>
      </c>
      <c r="E68" s="50" t="s">
        <v>4</v>
      </c>
    </row>
    <row r="69" spans="1:5" s="15" customFormat="1" ht="30" x14ac:dyDescent="0.25">
      <c r="A69" s="45" t="s">
        <v>53</v>
      </c>
      <c r="B69" s="29" t="s">
        <v>202</v>
      </c>
      <c r="C69" s="21">
        <v>10</v>
      </c>
      <c r="D69" s="21">
        <v>10</v>
      </c>
      <c r="E69" s="46" t="s">
        <v>82</v>
      </c>
    </row>
    <row r="70" spans="1:5" s="15" customFormat="1" ht="30" x14ac:dyDescent="0.25">
      <c r="A70" s="45" t="s">
        <v>54</v>
      </c>
      <c r="B70" s="29" t="s">
        <v>203</v>
      </c>
      <c r="C70" s="36"/>
      <c r="D70" s="36">
        <v>7</v>
      </c>
      <c r="E70" s="46"/>
    </row>
    <row r="71" spans="1:5" s="15" customFormat="1" ht="30" x14ac:dyDescent="0.25">
      <c r="A71" s="45" t="s">
        <v>55</v>
      </c>
      <c r="B71" s="29" t="s">
        <v>204</v>
      </c>
      <c r="C71" s="36"/>
      <c r="D71" s="36">
        <v>3</v>
      </c>
      <c r="E71" s="46"/>
    </row>
    <row r="72" spans="1:5" s="15" customFormat="1" ht="30" x14ac:dyDescent="0.25">
      <c r="A72" s="45" t="s">
        <v>56</v>
      </c>
      <c r="B72" s="29" t="s">
        <v>193</v>
      </c>
      <c r="C72" s="36"/>
      <c r="D72" s="36">
        <v>0</v>
      </c>
      <c r="E72" s="46"/>
    </row>
    <row r="73" spans="1:5" s="15" customFormat="1" ht="22.5" customHeight="1" x14ac:dyDescent="0.25">
      <c r="A73" s="51" t="s">
        <v>57</v>
      </c>
      <c r="B73" s="52"/>
      <c r="C73" s="67">
        <f>SUM(C69:C72)</f>
        <v>10</v>
      </c>
      <c r="D73" s="68"/>
      <c r="E73" s="54"/>
    </row>
    <row r="74" spans="1:5" x14ac:dyDescent="0.3">
      <c r="A74" s="42"/>
      <c r="B74" s="42"/>
      <c r="C74" s="42"/>
      <c r="D74" s="42"/>
      <c r="E74" s="42"/>
    </row>
    <row r="75" spans="1:5" ht="25.5" customHeight="1" thickBot="1" x14ac:dyDescent="0.35">
      <c r="A75" s="75" t="s">
        <v>182</v>
      </c>
      <c r="B75" s="76"/>
      <c r="C75" s="76"/>
      <c r="D75" s="76"/>
      <c r="E75" s="76"/>
    </row>
    <row r="76" spans="1:5" ht="122.25" customHeight="1" thickTop="1" x14ac:dyDescent="0.3">
      <c r="A76" s="77" t="s">
        <v>181</v>
      </c>
      <c r="B76" s="78"/>
      <c r="C76" s="78"/>
      <c r="D76" s="78"/>
      <c r="E76" s="79"/>
    </row>
    <row r="77" spans="1:5" ht="36" customHeight="1" x14ac:dyDescent="0.3">
      <c r="A77" s="47" t="s">
        <v>15</v>
      </c>
      <c r="B77" s="48" t="s">
        <v>1</v>
      </c>
      <c r="C77" s="49" t="s">
        <v>2</v>
      </c>
      <c r="D77" s="49" t="s">
        <v>3</v>
      </c>
      <c r="E77" s="50" t="s">
        <v>4</v>
      </c>
    </row>
    <row r="78" spans="1:5" ht="105" x14ac:dyDescent="0.3">
      <c r="A78" s="45" t="s">
        <v>58</v>
      </c>
      <c r="B78" s="29" t="s">
        <v>196</v>
      </c>
      <c r="C78" s="21">
        <v>25</v>
      </c>
      <c r="D78" s="21">
        <v>25</v>
      </c>
      <c r="E78" s="54" t="s">
        <v>129</v>
      </c>
    </row>
    <row r="79" spans="1:5" ht="105" x14ac:dyDescent="0.3">
      <c r="A79" s="45" t="s">
        <v>59</v>
      </c>
      <c r="B79" s="29" t="s">
        <v>197</v>
      </c>
      <c r="C79" s="21"/>
      <c r="D79" s="21">
        <v>15</v>
      </c>
      <c r="E79" s="46"/>
    </row>
    <row r="80" spans="1:5" ht="105" x14ac:dyDescent="0.3">
      <c r="A80" s="45" t="s">
        <v>60</v>
      </c>
      <c r="B80" s="29" t="s">
        <v>198</v>
      </c>
      <c r="C80" s="36"/>
      <c r="D80" s="21">
        <v>5</v>
      </c>
      <c r="E80" s="46"/>
    </row>
    <row r="81" spans="1:5" ht="90" x14ac:dyDescent="0.3">
      <c r="A81" s="45" t="s">
        <v>61</v>
      </c>
      <c r="B81" s="29" t="s">
        <v>193</v>
      </c>
      <c r="C81" s="70"/>
      <c r="D81" s="21">
        <v>0</v>
      </c>
      <c r="E81" s="46"/>
    </row>
    <row r="82" spans="1:5" ht="31.5" customHeight="1" x14ac:dyDescent="0.3">
      <c r="A82" s="51" t="s">
        <v>62</v>
      </c>
      <c r="B82" s="52"/>
      <c r="C82" s="53">
        <f>SUM(C78:C81)</f>
        <v>25</v>
      </c>
      <c r="D82" s="57"/>
      <c r="E82" s="54"/>
    </row>
    <row r="83" spans="1:5" x14ac:dyDescent="0.3">
      <c r="A83" s="32"/>
      <c r="B83" s="18"/>
      <c r="C83" s="38"/>
      <c r="D83" s="38"/>
      <c r="E83" s="39"/>
    </row>
    <row r="84" spans="1:5" ht="29.25" customHeight="1" x14ac:dyDescent="0.3">
      <c r="A84" s="24" t="s">
        <v>63</v>
      </c>
      <c r="B84" s="19"/>
      <c r="C84" s="21">
        <f>SUM(C23+C32+C40+C48+C56+C64+C73+C82)</f>
        <v>96</v>
      </c>
      <c r="D84" s="21">
        <v>100</v>
      </c>
      <c r="E84" s="22"/>
    </row>
  </sheetData>
  <sheetProtection algorithmName="SHA-512" hashValue="8Dc/LL9waIPcTr6gySHmf2CC0hkOKG9EiHz12Qxnnqf9VkzBsWc68IcUKoMNqA1vZ3Z/wMmJIxEslpn7RDpvTw==" saltValue="QHDtSGtA4UIOK6h82V5ADA==" spinCount="100000" sheet="1" objects="1" sort="0"/>
  <mergeCells count="17">
    <mergeCell ref="A34:E34"/>
    <mergeCell ref="F18:J18"/>
    <mergeCell ref="A1:E1"/>
    <mergeCell ref="A2:E2"/>
    <mergeCell ref="A3:E3"/>
    <mergeCell ref="A26:E26"/>
    <mergeCell ref="A4:E4"/>
    <mergeCell ref="A17:E17"/>
    <mergeCell ref="A25:E25"/>
    <mergeCell ref="A16:E16"/>
    <mergeCell ref="A75:E75"/>
    <mergeCell ref="A76:E76"/>
    <mergeCell ref="A66:E66"/>
    <mergeCell ref="A67:E67"/>
    <mergeCell ref="A42:E42"/>
    <mergeCell ref="A50:E50"/>
    <mergeCell ref="A58:E58"/>
  </mergeCells>
  <pageMargins left="0.7" right="0.7" top="0.75" bottom="0.75" header="0.3" footer="0.3"/>
  <pageSetup scale="37" fitToHeight="0" orientation="portrait"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A6123-6868-4552-9801-0AC9D87687C7}">
  <dimension ref="A1:J84"/>
  <sheetViews>
    <sheetView topLeftCell="B77" zoomScaleNormal="100" workbookViewId="0">
      <selection activeCell="H81" sqref="H81"/>
    </sheetView>
  </sheetViews>
  <sheetFormatPr defaultColWidth="9.109375" defaultRowHeight="15.6" x14ac:dyDescent="0.3"/>
  <cols>
    <col min="1" max="1" width="75.6640625" style="37" customWidth="1"/>
    <col min="2" max="2" width="39.6640625" style="37" customWidth="1"/>
    <col min="3" max="4" width="23.6640625" style="37" customWidth="1"/>
    <col min="5" max="5" width="82.6640625" style="37" customWidth="1"/>
    <col min="6" max="6" width="27.109375" style="37" customWidth="1"/>
    <col min="7" max="9" width="9.109375" style="37"/>
    <col min="10" max="10" width="26.109375" style="37" customWidth="1"/>
    <col min="11" max="16384" width="9.109375" style="37"/>
  </cols>
  <sheetData>
    <row r="1" spans="1:9" s="15" customFormat="1" ht="23.4" x14ac:dyDescent="0.45">
      <c r="A1" s="86" t="s">
        <v>173</v>
      </c>
      <c r="B1" s="86"/>
      <c r="C1" s="86"/>
      <c r="D1" s="86"/>
      <c r="E1" s="86"/>
    </row>
    <row r="2" spans="1:9" s="15" customFormat="1" ht="20.399999999999999" thickBot="1" x14ac:dyDescent="0.45">
      <c r="A2" s="87" t="s">
        <v>71</v>
      </c>
      <c r="B2" s="87"/>
      <c r="C2" s="87"/>
      <c r="D2" s="87"/>
      <c r="E2" s="87"/>
    </row>
    <row r="3" spans="1:9" s="15" customFormat="1" ht="51" customHeight="1" thickTop="1" x14ac:dyDescent="0.25">
      <c r="A3" s="88" t="s">
        <v>174</v>
      </c>
      <c r="B3" s="88"/>
      <c r="C3" s="88"/>
      <c r="D3" s="88"/>
      <c r="E3" s="88"/>
      <c r="F3" s="16"/>
      <c r="G3" s="16"/>
      <c r="H3" s="16"/>
      <c r="I3" s="16"/>
    </row>
    <row r="4" spans="1:9" s="15" customFormat="1" ht="27.75" customHeight="1" thickBot="1" x14ac:dyDescent="0.3">
      <c r="A4" s="75" t="s">
        <v>5</v>
      </c>
      <c r="B4" s="76"/>
      <c r="C4" s="76"/>
      <c r="D4" s="76"/>
      <c r="E4" s="76"/>
      <c r="F4" s="16"/>
      <c r="G4" s="16"/>
      <c r="H4" s="16"/>
      <c r="I4" s="16"/>
    </row>
    <row r="5" spans="1:9" s="15" customFormat="1" ht="32.25" customHeight="1" thickTop="1" x14ac:dyDescent="0.25">
      <c r="A5" s="47" t="s">
        <v>0</v>
      </c>
      <c r="B5" s="48" t="s">
        <v>1</v>
      </c>
      <c r="C5" s="49" t="s">
        <v>2</v>
      </c>
      <c r="D5" s="49" t="s">
        <v>3</v>
      </c>
      <c r="E5" s="50" t="s">
        <v>4</v>
      </c>
    </row>
    <row r="6" spans="1:9" s="15" customFormat="1" ht="31.5" customHeight="1" x14ac:dyDescent="0.25">
      <c r="A6" s="45" t="s">
        <v>6</v>
      </c>
      <c r="B6" s="19"/>
      <c r="C6" s="21">
        <f>SUM(C23)</f>
        <v>3</v>
      </c>
      <c r="D6" s="21">
        <v>5</v>
      </c>
      <c r="E6" s="46"/>
      <c r="F6" s="23"/>
    </row>
    <row r="7" spans="1:9" s="15" customFormat="1" ht="32.25" customHeight="1" x14ac:dyDescent="0.25">
      <c r="A7" s="45" t="s">
        <v>7</v>
      </c>
      <c r="B7" s="19"/>
      <c r="C7" s="21">
        <f>SUM(C32)</f>
        <v>10</v>
      </c>
      <c r="D7" s="21">
        <v>10</v>
      </c>
      <c r="E7" s="46"/>
      <c r="F7" s="23"/>
    </row>
    <row r="8" spans="1:9" s="15" customFormat="1" ht="30.75" customHeight="1" x14ac:dyDescent="0.25">
      <c r="A8" s="45" t="s">
        <v>8</v>
      </c>
      <c r="B8" s="19"/>
      <c r="C8" s="21">
        <f>SUM(C40)</f>
        <v>9</v>
      </c>
      <c r="D8" s="21">
        <v>10</v>
      </c>
      <c r="E8" s="46"/>
      <c r="F8" s="23"/>
    </row>
    <row r="9" spans="1:9" s="15" customFormat="1" ht="29.25" customHeight="1" x14ac:dyDescent="0.25">
      <c r="A9" s="45" t="s">
        <v>9</v>
      </c>
      <c r="B9" s="19"/>
      <c r="C9" s="21">
        <f>SUM(C48)</f>
        <v>17</v>
      </c>
      <c r="D9" s="21">
        <v>25</v>
      </c>
      <c r="E9" s="46"/>
      <c r="F9" s="23"/>
    </row>
    <row r="10" spans="1:9" s="15" customFormat="1" ht="29.25" customHeight="1" x14ac:dyDescent="0.25">
      <c r="A10" s="45" t="s">
        <v>10</v>
      </c>
      <c r="B10" s="19"/>
      <c r="C10" s="21">
        <f>SUM(C56)</f>
        <v>10</v>
      </c>
      <c r="D10" s="21">
        <v>10</v>
      </c>
      <c r="E10" s="46"/>
      <c r="F10" s="23"/>
    </row>
    <row r="11" spans="1:9" s="15" customFormat="1" ht="29.25" customHeight="1" x14ac:dyDescent="0.25">
      <c r="A11" s="45" t="s">
        <v>11</v>
      </c>
      <c r="B11" s="19"/>
      <c r="C11" s="21">
        <f>SUM(C64)</f>
        <v>1</v>
      </c>
      <c r="D11" s="21">
        <v>5</v>
      </c>
      <c r="E11" s="46"/>
      <c r="F11" s="23"/>
    </row>
    <row r="12" spans="1:9" s="15" customFormat="1" ht="29.25" customHeight="1" x14ac:dyDescent="0.25">
      <c r="A12" s="45" t="s">
        <v>12</v>
      </c>
      <c r="B12" s="19"/>
      <c r="C12" s="21">
        <f>SUM(C73)</f>
        <v>7</v>
      </c>
      <c r="D12" s="21">
        <v>10</v>
      </c>
      <c r="E12" s="46"/>
      <c r="F12" s="23"/>
    </row>
    <row r="13" spans="1:9" s="15" customFormat="1" ht="29.25" customHeight="1" x14ac:dyDescent="0.25">
      <c r="A13" s="45" t="s">
        <v>13</v>
      </c>
      <c r="B13" s="19"/>
      <c r="C13" s="21">
        <f>SUM(C82)</f>
        <v>25</v>
      </c>
      <c r="D13" s="21">
        <v>25</v>
      </c>
      <c r="E13" s="46"/>
      <c r="F13" s="23"/>
    </row>
    <row r="14" spans="1:9" s="15" customFormat="1" ht="27" customHeight="1" x14ac:dyDescent="0.25">
      <c r="A14" s="51" t="s">
        <v>14</v>
      </c>
      <c r="B14" s="52"/>
      <c r="C14" s="53">
        <f>SUM(C6:C13)</f>
        <v>82</v>
      </c>
      <c r="D14" s="53">
        <v>100</v>
      </c>
      <c r="E14" s="54"/>
      <c r="F14" s="26"/>
    </row>
    <row r="15" spans="1:9" s="15" customFormat="1" ht="15" x14ac:dyDescent="0.25">
      <c r="A15" s="40"/>
      <c r="B15" s="40"/>
      <c r="C15" s="40"/>
      <c r="D15" s="40"/>
      <c r="E15" s="40"/>
      <c r="F15" s="26"/>
    </row>
    <row r="16" spans="1:9" s="15" customFormat="1" ht="25.5" customHeight="1" thickBot="1" x14ac:dyDescent="0.3">
      <c r="A16" s="94" t="s">
        <v>16</v>
      </c>
      <c r="B16" s="94"/>
      <c r="C16" s="94"/>
      <c r="D16" s="94"/>
      <c r="E16" s="94"/>
    </row>
    <row r="17" spans="1:10" s="15" customFormat="1" ht="72.75" customHeight="1" thickTop="1" x14ac:dyDescent="0.25">
      <c r="A17" s="91" t="s">
        <v>175</v>
      </c>
      <c r="B17" s="92"/>
      <c r="C17" s="92"/>
      <c r="D17" s="92"/>
      <c r="E17" s="92"/>
      <c r="F17" s="84"/>
      <c r="G17" s="85"/>
      <c r="H17" s="85"/>
      <c r="I17" s="85"/>
      <c r="J17" s="85"/>
    </row>
    <row r="18" spans="1:10" s="15" customFormat="1" ht="36" customHeight="1" x14ac:dyDescent="0.25">
      <c r="A18" s="47" t="s">
        <v>15</v>
      </c>
      <c r="B18" s="48" t="s">
        <v>1</v>
      </c>
      <c r="C18" s="49" t="s">
        <v>2</v>
      </c>
      <c r="D18" s="49" t="s">
        <v>3</v>
      </c>
      <c r="E18" s="50" t="s">
        <v>4</v>
      </c>
      <c r="F18" s="27"/>
      <c r="G18" s="18"/>
      <c r="H18" s="18"/>
      <c r="I18" s="18"/>
      <c r="J18" s="18"/>
    </row>
    <row r="19" spans="1:10" s="15" customFormat="1" ht="60" x14ac:dyDescent="0.25">
      <c r="A19" s="55" t="s">
        <v>17</v>
      </c>
      <c r="B19" s="28" t="s">
        <v>205</v>
      </c>
      <c r="C19" s="21"/>
      <c r="D19" s="21">
        <v>5</v>
      </c>
      <c r="E19" s="22"/>
    </row>
    <row r="20" spans="1:10" s="15" customFormat="1" ht="75" x14ac:dyDescent="0.25">
      <c r="A20" s="55" t="s">
        <v>18</v>
      </c>
      <c r="B20" s="28" t="s">
        <v>206</v>
      </c>
      <c r="C20" s="21">
        <v>3</v>
      </c>
      <c r="D20" s="21">
        <v>3</v>
      </c>
      <c r="E20" s="22" t="s">
        <v>169</v>
      </c>
    </row>
    <row r="21" spans="1:10" s="15" customFormat="1" ht="45" x14ac:dyDescent="0.25">
      <c r="A21" s="55" t="s">
        <v>19</v>
      </c>
      <c r="B21" s="29" t="s">
        <v>188</v>
      </c>
      <c r="C21" s="21"/>
      <c r="D21" s="21">
        <v>1</v>
      </c>
      <c r="E21" s="22"/>
    </row>
    <row r="22" spans="1:10" s="15" customFormat="1" ht="30" x14ac:dyDescent="0.25">
      <c r="A22" s="45" t="s">
        <v>20</v>
      </c>
      <c r="B22" s="29" t="s">
        <v>189</v>
      </c>
      <c r="C22" s="36"/>
      <c r="D22" s="21">
        <v>0</v>
      </c>
      <c r="E22" s="31"/>
    </row>
    <row r="23" spans="1:10" s="15" customFormat="1" ht="48.75" customHeight="1" x14ac:dyDescent="0.25">
      <c r="A23" s="51" t="s">
        <v>21</v>
      </c>
      <c r="B23" s="52"/>
      <c r="C23" s="53">
        <f>SUM(C19:C22)</f>
        <v>3</v>
      </c>
      <c r="D23" s="57"/>
      <c r="E23" s="34"/>
      <c r="F23" s="32"/>
    </row>
    <row r="24" spans="1:10" s="15" customFormat="1" ht="15" x14ac:dyDescent="0.25">
      <c r="A24" s="40"/>
      <c r="B24" s="40"/>
      <c r="C24" s="40"/>
      <c r="D24" s="40"/>
      <c r="E24" s="40"/>
    </row>
    <row r="25" spans="1:10" s="15" customFormat="1" ht="25.5" customHeight="1" thickBot="1" x14ac:dyDescent="0.3">
      <c r="A25" s="75" t="s">
        <v>22</v>
      </c>
      <c r="B25" s="76"/>
      <c r="C25" s="76"/>
      <c r="D25" s="76"/>
      <c r="E25" s="76"/>
    </row>
    <row r="26" spans="1:10" s="15" customFormat="1" ht="25.5" customHeight="1" thickTop="1" x14ac:dyDescent="0.25">
      <c r="A26" s="104" t="s">
        <v>23</v>
      </c>
      <c r="B26" s="105"/>
      <c r="C26" s="105"/>
      <c r="D26" s="105"/>
      <c r="E26" s="106"/>
    </row>
    <row r="27" spans="1:10" s="15" customFormat="1" ht="35.25" customHeight="1" x14ac:dyDescent="0.25">
      <c r="A27" s="47" t="s">
        <v>15</v>
      </c>
      <c r="B27" s="48" t="s">
        <v>1</v>
      </c>
      <c r="C27" s="49" t="s">
        <v>2</v>
      </c>
      <c r="D27" s="49" t="s">
        <v>3</v>
      </c>
      <c r="E27" s="50" t="s">
        <v>4</v>
      </c>
    </row>
    <row r="28" spans="1:10" s="15" customFormat="1" ht="90" x14ac:dyDescent="0.25">
      <c r="A28" s="45" t="s">
        <v>24</v>
      </c>
      <c r="B28" s="29" t="s">
        <v>190</v>
      </c>
      <c r="C28" s="21">
        <v>10</v>
      </c>
      <c r="D28" s="21">
        <v>10</v>
      </c>
      <c r="E28" s="46" t="s">
        <v>153</v>
      </c>
    </row>
    <row r="29" spans="1:10" s="15" customFormat="1" ht="75" x14ac:dyDescent="0.25">
      <c r="A29" s="45" t="s">
        <v>25</v>
      </c>
      <c r="B29" s="29" t="s">
        <v>191</v>
      </c>
      <c r="C29" s="36"/>
      <c r="D29" s="21">
        <v>7</v>
      </c>
      <c r="E29" s="56"/>
    </row>
    <row r="30" spans="1:10" s="15" customFormat="1" ht="60" x14ac:dyDescent="0.25">
      <c r="A30" s="45" t="s">
        <v>26</v>
      </c>
      <c r="B30" s="29" t="s">
        <v>192</v>
      </c>
      <c r="C30" s="36"/>
      <c r="D30" s="21">
        <v>4</v>
      </c>
      <c r="E30" s="56"/>
    </row>
    <row r="31" spans="1:10" s="15" customFormat="1" ht="45" x14ac:dyDescent="0.25">
      <c r="A31" s="45" t="s">
        <v>27</v>
      </c>
      <c r="B31" s="29" t="s">
        <v>193</v>
      </c>
      <c r="C31" s="36"/>
      <c r="D31" s="21">
        <v>0</v>
      </c>
      <c r="E31" s="60"/>
    </row>
    <row r="32" spans="1:10" s="15" customFormat="1" ht="32.25" customHeight="1" x14ac:dyDescent="0.25">
      <c r="A32" s="51" t="s">
        <v>29</v>
      </c>
      <c r="B32" s="52"/>
      <c r="C32" s="53">
        <f>SUM(C28:C31)</f>
        <v>10</v>
      </c>
      <c r="D32" s="57"/>
      <c r="E32" s="54"/>
    </row>
    <row r="33" spans="1:10" s="15" customFormat="1" ht="15" x14ac:dyDescent="0.25">
      <c r="A33" s="40"/>
      <c r="B33" s="40"/>
      <c r="C33" s="40"/>
      <c r="D33" s="40"/>
      <c r="E33" s="40"/>
    </row>
    <row r="34" spans="1:10" s="15" customFormat="1" ht="68.25" customHeight="1" x14ac:dyDescent="0.25">
      <c r="A34" s="77" t="s">
        <v>183</v>
      </c>
      <c r="B34" s="80"/>
      <c r="C34" s="80"/>
      <c r="D34" s="80"/>
      <c r="E34" s="81"/>
    </row>
    <row r="35" spans="1:10" s="15" customFormat="1" ht="36.75" customHeight="1" x14ac:dyDescent="0.25">
      <c r="A35" s="47" t="s">
        <v>15</v>
      </c>
      <c r="B35" s="48" t="s">
        <v>1</v>
      </c>
      <c r="C35" s="49" t="s">
        <v>2</v>
      </c>
      <c r="D35" s="49" t="s">
        <v>3</v>
      </c>
      <c r="E35" s="50" t="s">
        <v>4</v>
      </c>
      <c r="F35" s="27"/>
      <c r="G35" s="18"/>
      <c r="H35" s="18"/>
      <c r="I35" s="18"/>
      <c r="J35" s="18"/>
    </row>
    <row r="36" spans="1:10" s="15" customFormat="1" ht="93.75" customHeight="1" x14ac:dyDescent="0.25">
      <c r="A36" s="45" t="s">
        <v>30</v>
      </c>
      <c r="B36" s="29" t="s">
        <v>190</v>
      </c>
      <c r="C36" s="21">
        <v>9</v>
      </c>
      <c r="D36" s="21">
        <v>10</v>
      </c>
      <c r="E36" s="46" t="s">
        <v>154</v>
      </c>
    </row>
    <row r="37" spans="1:10" s="15" customFormat="1" ht="75" x14ac:dyDescent="0.25">
      <c r="A37" s="45" t="s">
        <v>31</v>
      </c>
      <c r="B37" s="29" t="s">
        <v>191</v>
      </c>
      <c r="C37" s="33"/>
      <c r="D37" s="21">
        <v>7</v>
      </c>
      <c r="E37" s="66"/>
    </row>
    <row r="38" spans="1:10" s="15" customFormat="1" ht="60" x14ac:dyDescent="0.25">
      <c r="A38" s="45" t="s">
        <v>32</v>
      </c>
      <c r="B38" s="29" t="s">
        <v>211</v>
      </c>
      <c r="C38" s="33"/>
      <c r="D38" s="21">
        <v>4</v>
      </c>
      <c r="E38" s="66"/>
    </row>
    <row r="39" spans="1:10" s="15" customFormat="1" ht="45" x14ac:dyDescent="0.25">
      <c r="A39" s="45" t="s">
        <v>33</v>
      </c>
      <c r="B39" s="29" t="s">
        <v>193</v>
      </c>
      <c r="C39" s="33"/>
      <c r="D39" s="21">
        <v>0</v>
      </c>
      <c r="E39" s="66"/>
    </row>
    <row r="40" spans="1:10" s="15" customFormat="1" ht="41.25" customHeight="1" x14ac:dyDescent="0.25">
      <c r="A40" s="51" t="s">
        <v>34</v>
      </c>
      <c r="B40" s="52"/>
      <c r="C40" s="67">
        <f>SUM(C36:C39)</f>
        <v>9</v>
      </c>
      <c r="D40" s="68"/>
      <c r="E40" s="54"/>
    </row>
    <row r="41" spans="1:10" s="15" customFormat="1" ht="15" x14ac:dyDescent="0.25">
      <c r="A41" s="40"/>
      <c r="B41" s="40"/>
      <c r="C41" s="40"/>
      <c r="D41" s="40"/>
      <c r="E41" s="40"/>
    </row>
    <row r="42" spans="1:10" s="15" customFormat="1" ht="84.75" customHeight="1" x14ac:dyDescent="0.25">
      <c r="A42" s="77" t="s">
        <v>184</v>
      </c>
      <c r="B42" s="80"/>
      <c r="C42" s="80"/>
      <c r="D42" s="80"/>
      <c r="E42" s="81"/>
    </row>
    <row r="43" spans="1:10" s="15" customFormat="1" ht="36" customHeight="1" x14ac:dyDescent="0.25">
      <c r="A43" s="47" t="s">
        <v>15</v>
      </c>
      <c r="B43" s="48" t="s">
        <v>1</v>
      </c>
      <c r="C43" s="49" t="s">
        <v>2</v>
      </c>
      <c r="D43" s="49" t="s">
        <v>3</v>
      </c>
      <c r="E43" s="50" t="s">
        <v>4</v>
      </c>
    </row>
    <row r="44" spans="1:10" s="15" customFormat="1" ht="180" x14ac:dyDescent="0.25">
      <c r="A44" s="45" t="s">
        <v>195</v>
      </c>
      <c r="B44" s="29" t="s">
        <v>196</v>
      </c>
      <c r="C44" s="21">
        <v>17</v>
      </c>
      <c r="D44" s="21">
        <v>25</v>
      </c>
      <c r="E44" s="46" t="s">
        <v>155</v>
      </c>
    </row>
    <row r="45" spans="1:10" s="15" customFormat="1" ht="165" x14ac:dyDescent="0.25">
      <c r="A45" s="45" t="s">
        <v>36</v>
      </c>
      <c r="B45" s="29" t="s">
        <v>197</v>
      </c>
      <c r="C45" s="36"/>
      <c r="D45" s="21">
        <v>15</v>
      </c>
      <c r="E45" s="69"/>
    </row>
    <row r="46" spans="1:10" s="15" customFormat="1" ht="195" x14ac:dyDescent="0.25">
      <c r="A46" s="45" t="s">
        <v>38</v>
      </c>
      <c r="B46" s="29" t="s">
        <v>198</v>
      </c>
      <c r="C46" s="36"/>
      <c r="D46" s="21">
        <v>5</v>
      </c>
      <c r="E46" s="69"/>
    </row>
    <row r="47" spans="1:10" s="15" customFormat="1" ht="163.5" customHeight="1" x14ac:dyDescent="0.25">
      <c r="A47" s="45" t="s">
        <v>40</v>
      </c>
      <c r="B47" s="29" t="s">
        <v>193</v>
      </c>
      <c r="C47" s="36"/>
      <c r="D47" s="21">
        <v>0</v>
      </c>
      <c r="E47" s="69"/>
    </row>
    <row r="48" spans="1:10" s="15" customFormat="1" ht="48" customHeight="1" x14ac:dyDescent="0.25">
      <c r="A48" s="51" t="s">
        <v>41</v>
      </c>
      <c r="B48" s="52"/>
      <c r="C48" s="53">
        <f>SUM(C44:C47)</f>
        <v>17</v>
      </c>
      <c r="D48" s="57"/>
      <c r="E48" s="54"/>
    </row>
    <row r="49" spans="1:8" s="15" customFormat="1" ht="15" x14ac:dyDescent="0.25">
      <c r="A49" s="40"/>
      <c r="B49" s="40"/>
      <c r="C49" s="40"/>
      <c r="D49" s="40"/>
      <c r="E49" s="40"/>
      <c r="F49" s="16"/>
      <c r="G49" s="16"/>
      <c r="H49" s="16"/>
    </row>
    <row r="50" spans="1:8" s="15" customFormat="1" ht="47.25" customHeight="1" x14ac:dyDescent="0.25">
      <c r="A50" s="77" t="s">
        <v>178</v>
      </c>
      <c r="B50" s="80"/>
      <c r="C50" s="80"/>
      <c r="D50" s="80"/>
      <c r="E50" s="81"/>
    </row>
    <row r="51" spans="1:8" s="15" customFormat="1" ht="36" customHeight="1" x14ac:dyDescent="0.25">
      <c r="A51" s="47" t="s">
        <v>15</v>
      </c>
      <c r="B51" s="48" t="s">
        <v>1</v>
      </c>
      <c r="C51" s="49" t="s">
        <v>2</v>
      </c>
      <c r="D51" s="49" t="s">
        <v>3</v>
      </c>
      <c r="E51" s="50" t="s">
        <v>4</v>
      </c>
    </row>
    <row r="52" spans="1:8" s="15" customFormat="1" ht="75" x14ac:dyDescent="0.25">
      <c r="A52" s="45" t="s">
        <v>42</v>
      </c>
      <c r="B52" s="29" t="s">
        <v>190</v>
      </c>
      <c r="C52" s="21">
        <v>10</v>
      </c>
      <c r="D52" s="21">
        <v>10</v>
      </c>
      <c r="E52" s="46" t="s">
        <v>156</v>
      </c>
    </row>
    <row r="53" spans="1:8" s="15" customFormat="1" ht="90" x14ac:dyDescent="0.25">
      <c r="A53" s="45" t="s">
        <v>43</v>
      </c>
      <c r="B53" s="29" t="s">
        <v>191</v>
      </c>
      <c r="C53" s="36"/>
      <c r="D53" s="21">
        <v>7</v>
      </c>
      <c r="E53" s="66"/>
    </row>
    <row r="54" spans="1:8" s="15" customFormat="1" ht="105" x14ac:dyDescent="0.25">
      <c r="A54" s="45" t="s">
        <v>44</v>
      </c>
      <c r="B54" s="29" t="s">
        <v>192</v>
      </c>
      <c r="C54" s="36"/>
      <c r="D54" s="21">
        <v>4</v>
      </c>
      <c r="E54" s="66"/>
    </row>
    <row r="55" spans="1:8" s="15" customFormat="1" ht="90" x14ac:dyDescent="0.25">
      <c r="A55" s="45" t="s">
        <v>45</v>
      </c>
      <c r="B55" s="29" t="s">
        <v>193</v>
      </c>
      <c r="C55" s="36"/>
      <c r="D55" s="21">
        <v>0</v>
      </c>
      <c r="E55" s="66"/>
    </row>
    <row r="56" spans="1:8" s="15" customFormat="1" ht="45.75" customHeight="1" x14ac:dyDescent="0.25">
      <c r="A56" s="51" t="s">
        <v>46</v>
      </c>
      <c r="B56" s="52"/>
      <c r="C56" s="67">
        <f>SUM(C52:C55)</f>
        <v>10</v>
      </c>
      <c r="D56" s="68"/>
      <c r="E56" s="54"/>
    </row>
    <row r="57" spans="1:8" s="15" customFormat="1" ht="15" x14ac:dyDescent="0.25">
      <c r="A57" s="40"/>
      <c r="B57" s="40"/>
      <c r="C57" s="40"/>
      <c r="D57" s="40"/>
      <c r="E57" s="40"/>
      <c r="F57" s="16"/>
      <c r="G57" s="16"/>
      <c r="H57" s="16"/>
    </row>
    <row r="58" spans="1:8" s="15" customFormat="1" ht="39.75" customHeight="1" x14ac:dyDescent="0.25">
      <c r="A58" s="77" t="s">
        <v>179</v>
      </c>
      <c r="B58" s="80"/>
      <c r="C58" s="80"/>
      <c r="D58" s="80"/>
      <c r="E58" s="81"/>
    </row>
    <row r="59" spans="1:8" s="15" customFormat="1" ht="36" customHeight="1" x14ac:dyDescent="0.25">
      <c r="A59" s="47" t="s">
        <v>15</v>
      </c>
      <c r="B59" s="48" t="s">
        <v>1</v>
      </c>
      <c r="C59" s="49" t="s">
        <v>2</v>
      </c>
      <c r="D59" s="49" t="s">
        <v>3</v>
      </c>
      <c r="E59" s="50" t="s">
        <v>4</v>
      </c>
    </row>
    <row r="60" spans="1:8" s="15" customFormat="1" ht="75" x14ac:dyDescent="0.25">
      <c r="A60" s="45" t="s">
        <v>47</v>
      </c>
      <c r="B60" s="29" t="s">
        <v>199</v>
      </c>
      <c r="C60" s="21"/>
      <c r="D60" s="21">
        <v>5</v>
      </c>
      <c r="E60" s="54"/>
    </row>
    <row r="61" spans="1:8" s="15" customFormat="1" ht="75" x14ac:dyDescent="0.25">
      <c r="A61" s="45" t="s">
        <v>48</v>
      </c>
      <c r="B61" s="29" t="s">
        <v>200</v>
      </c>
      <c r="C61" s="21"/>
      <c r="D61" s="21">
        <v>3</v>
      </c>
      <c r="E61" s="46"/>
      <c r="F61" s="16"/>
      <c r="G61" s="16"/>
      <c r="H61" s="16"/>
    </row>
    <row r="62" spans="1:8" s="15" customFormat="1" ht="69" customHeight="1" x14ac:dyDescent="0.25">
      <c r="A62" s="45" t="s">
        <v>49</v>
      </c>
      <c r="B62" s="29" t="s">
        <v>201</v>
      </c>
      <c r="C62" s="25">
        <v>1</v>
      </c>
      <c r="D62" s="21">
        <v>1</v>
      </c>
      <c r="E62" s="54" t="s">
        <v>119</v>
      </c>
      <c r="F62" s="16"/>
      <c r="G62" s="16"/>
      <c r="H62" s="16"/>
    </row>
    <row r="63" spans="1:8" s="15" customFormat="1" ht="60" x14ac:dyDescent="0.25">
      <c r="A63" s="45" t="s">
        <v>50</v>
      </c>
      <c r="B63" s="29" t="s">
        <v>193</v>
      </c>
      <c r="C63" s="25"/>
      <c r="D63" s="21">
        <v>0</v>
      </c>
      <c r="E63" s="46"/>
      <c r="F63" s="16"/>
      <c r="G63" s="16"/>
      <c r="H63" s="16"/>
    </row>
    <row r="64" spans="1:8" s="15" customFormat="1" ht="33" customHeight="1" x14ac:dyDescent="0.25">
      <c r="A64" s="51" t="s">
        <v>51</v>
      </c>
      <c r="B64" s="52"/>
      <c r="C64" s="53">
        <f>SUM(C60:C63)</f>
        <v>1</v>
      </c>
      <c r="D64" s="57"/>
      <c r="E64" s="54"/>
    </row>
    <row r="65" spans="1:5" s="15" customFormat="1" ht="15" x14ac:dyDescent="0.25">
      <c r="A65" s="40"/>
      <c r="B65" s="40"/>
      <c r="C65" s="40"/>
      <c r="D65" s="40"/>
      <c r="E65" s="40"/>
    </row>
    <row r="66" spans="1:5" s="15" customFormat="1" ht="29.25" customHeight="1" thickBot="1" x14ac:dyDescent="0.3">
      <c r="A66" s="75" t="s">
        <v>52</v>
      </c>
      <c r="B66" s="76"/>
      <c r="C66" s="76"/>
      <c r="D66" s="76"/>
      <c r="E66" s="76"/>
    </row>
    <row r="67" spans="1:5" s="15" customFormat="1" ht="180.75" customHeight="1" thickTop="1" x14ac:dyDescent="0.25">
      <c r="A67" s="77" t="s">
        <v>180</v>
      </c>
      <c r="B67" s="80"/>
      <c r="C67" s="80"/>
      <c r="D67" s="80"/>
      <c r="E67" s="81"/>
    </row>
    <row r="68" spans="1:5" s="15" customFormat="1" ht="35.25" customHeight="1" x14ac:dyDescent="0.25">
      <c r="A68" s="47" t="s">
        <v>15</v>
      </c>
      <c r="B68" s="48" t="s">
        <v>1</v>
      </c>
      <c r="C68" s="49" t="s">
        <v>2</v>
      </c>
      <c r="D68" s="49" t="s">
        <v>3</v>
      </c>
      <c r="E68" s="50" t="s">
        <v>4</v>
      </c>
    </row>
    <row r="69" spans="1:5" s="15" customFormat="1" ht="34.5" customHeight="1" x14ac:dyDescent="0.25">
      <c r="A69" s="45" t="s">
        <v>53</v>
      </c>
      <c r="B69" s="29" t="s">
        <v>202</v>
      </c>
      <c r="C69" s="21"/>
      <c r="D69" s="21">
        <v>10</v>
      </c>
      <c r="E69" s="46"/>
    </row>
    <row r="70" spans="1:5" s="15" customFormat="1" ht="30" x14ac:dyDescent="0.25">
      <c r="A70" s="45" t="s">
        <v>54</v>
      </c>
      <c r="B70" s="29" t="s">
        <v>203</v>
      </c>
      <c r="C70" s="36">
        <v>7</v>
      </c>
      <c r="D70" s="36">
        <v>7</v>
      </c>
      <c r="E70" s="46" t="s">
        <v>168</v>
      </c>
    </row>
    <row r="71" spans="1:5" s="15" customFormat="1" ht="30" x14ac:dyDescent="0.25">
      <c r="A71" s="45" t="s">
        <v>55</v>
      </c>
      <c r="B71" s="29" t="s">
        <v>204</v>
      </c>
      <c r="C71" s="36"/>
      <c r="D71" s="36">
        <v>3</v>
      </c>
      <c r="E71" s="46"/>
    </row>
    <row r="72" spans="1:5" s="15" customFormat="1" ht="30" x14ac:dyDescent="0.25">
      <c r="A72" s="45" t="s">
        <v>56</v>
      </c>
      <c r="B72" s="29" t="s">
        <v>193</v>
      </c>
      <c r="C72" s="36"/>
      <c r="D72" s="36">
        <v>0</v>
      </c>
      <c r="E72" s="46"/>
    </row>
    <row r="73" spans="1:5" s="15" customFormat="1" ht="40.5" customHeight="1" x14ac:dyDescent="0.25">
      <c r="A73" s="51" t="s">
        <v>57</v>
      </c>
      <c r="B73" s="52"/>
      <c r="C73" s="67">
        <f>SUM(C69:C72)</f>
        <v>7</v>
      </c>
      <c r="D73" s="68"/>
      <c r="E73" s="54"/>
    </row>
    <row r="74" spans="1:5" x14ac:dyDescent="0.3">
      <c r="A74" s="42"/>
      <c r="B74" s="42"/>
      <c r="C74" s="42"/>
      <c r="D74" s="42"/>
      <c r="E74" s="42"/>
    </row>
    <row r="75" spans="1:5" ht="28.5" customHeight="1" thickBot="1" x14ac:dyDescent="0.35">
      <c r="A75" s="75" t="s">
        <v>182</v>
      </c>
      <c r="B75" s="76"/>
      <c r="C75" s="76"/>
      <c r="D75" s="76"/>
      <c r="E75" s="76"/>
    </row>
    <row r="76" spans="1:5" ht="116.25" customHeight="1" thickTop="1" x14ac:dyDescent="0.3">
      <c r="A76" s="91" t="s">
        <v>181</v>
      </c>
      <c r="B76" s="95"/>
      <c r="C76" s="95"/>
      <c r="D76" s="95"/>
      <c r="E76" s="96"/>
    </row>
    <row r="77" spans="1:5" ht="37.5" customHeight="1" x14ac:dyDescent="0.3">
      <c r="A77" s="47" t="s">
        <v>15</v>
      </c>
      <c r="B77" s="48" t="s">
        <v>1</v>
      </c>
      <c r="C77" s="49" t="s">
        <v>2</v>
      </c>
      <c r="D77" s="49" t="s">
        <v>3</v>
      </c>
      <c r="E77" s="50" t="s">
        <v>4</v>
      </c>
    </row>
    <row r="78" spans="1:5" ht="105" x14ac:dyDescent="0.3">
      <c r="A78" s="45" t="s">
        <v>58</v>
      </c>
      <c r="B78" s="29" t="s">
        <v>196</v>
      </c>
      <c r="C78" s="21">
        <v>25</v>
      </c>
      <c r="D78" s="21">
        <v>25</v>
      </c>
      <c r="E78" s="54" t="s">
        <v>157</v>
      </c>
    </row>
    <row r="79" spans="1:5" ht="105" x14ac:dyDescent="0.3">
      <c r="A79" s="45" t="s">
        <v>59</v>
      </c>
      <c r="B79" s="29" t="s">
        <v>197</v>
      </c>
      <c r="C79" s="21"/>
      <c r="D79" s="21">
        <v>15</v>
      </c>
      <c r="E79" s="46"/>
    </row>
    <row r="80" spans="1:5" ht="105" x14ac:dyDescent="0.3">
      <c r="A80" s="45" t="s">
        <v>60</v>
      </c>
      <c r="B80" s="29" t="s">
        <v>198</v>
      </c>
      <c r="C80" s="36"/>
      <c r="D80" s="21">
        <v>5</v>
      </c>
      <c r="E80" s="46"/>
    </row>
    <row r="81" spans="1:5" ht="90" x14ac:dyDescent="0.3">
      <c r="A81" s="45" t="s">
        <v>61</v>
      </c>
      <c r="B81" s="29" t="s">
        <v>193</v>
      </c>
      <c r="C81" s="70"/>
      <c r="D81" s="21">
        <v>0</v>
      </c>
      <c r="E81" s="46"/>
    </row>
    <row r="82" spans="1:5" ht="31.5" customHeight="1" x14ac:dyDescent="0.3">
      <c r="A82" s="51" t="s">
        <v>62</v>
      </c>
      <c r="B82" s="52"/>
      <c r="C82" s="53">
        <f>SUM(C78:C81)</f>
        <v>25</v>
      </c>
      <c r="D82" s="57"/>
      <c r="E82" s="54"/>
    </row>
    <row r="83" spans="1:5" x14ac:dyDescent="0.3">
      <c r="A83" s="32"/>
      <c r="B83" s="18"/>
      <c r="C83" s="38"/>
      <c r="D83" s="38"/>
      <c r="E83" s="39"/>
    </row>
    <row r="84" spans="1:5" ht="53.25" customHeight="1" x14ac:dyDescent="0.3">
      <c r="A84" s="24" t="s">
        <v>63</v>
      </c>
      <c r="B84" s="19"/>
      <c r="C84" s="21">
        <f>SUM(C23+C32+C40+C48+C56+C64+C73+C82)</f>
        <v>82</v>
      </c>
      <c r="D84" s="21">
        <v>100</v>
      </c>
      <c r="E84" s="22"/>
    </row>
  </sheetData>
  <sheetProtection algorithmName="SHA-512" hashValue="2oVor7hddo34E5v+AUkXmk6p24G5sC72mdIWzcD7EBiWyeUVSB9Fc2ceShIQSs/LFQN7SGBnR/TYJvact4ulWA==" saltValue="dyiX5W4FoTWaJErx1ynKaw=="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6" orientation="portrait"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224DE-1879-4390-B54F-519BA691DA1F}">
  <dimension ref="A1:J84"/>
  <sheetViews>
    <sheetView topLeftCell="A30" zoomScaleNormal="100" workbookViewId="0">
      <selection activeCell="E38" sqref="E38"/>
    </sheetView>
  </sheetViews>
  <sheetFormatPr defaultRowHeight="14.4" x14ac:dyDescent="0.3"/>
  <cols>
    <col min="1" max="1" width="75.6640625" customWidth="1"/>
    <col min="2" max="2" width="39.6640625" customWidth="1"/>
    <col min="3" max="4" width="23.5546875" customWidth="1"/>
    <col min="5" max="5" width="82.44140625" customWidth="1"/>
    <col min="6" max="6" width="27.109375" customWidth="1"/>
    <col min="10" max="10" width="26.109375" customWidth="1"/>
  </cols>
  <sheetData>
    <row r="1" spans="1:9" s="1" customFormat="1" ht="23.4" x14ac:dyDescent="0.45">
      <c r="A1" s="86" t="s">
        <v>173</v>
      </c>
      <c r="B1" s="86"/>
      <c r="C1" s="86"/>
      <c r="D1" s="86"/>
      <c r="E1" s="86"/>
    </row>
    <row r="2" spans="1:9" s="1" customFormat="1" ht="20.399999999999999" thickBot="1" x14ac:dyDescent="0.45">
      <c r="A2" s="87" t="s">
        <v>70</v>
      </c>
      <c r="B2" s="87"/>
      <c r="C2" s="87"/>
      <c r="D2" s="87"/>
      <c r="E2" s="87"/>
    </row>
    <row r="3" spans="1:9" s="1" customFormat="1" ht="51" customHeight="1" thickTop="1" x14ac:dyDescent="0.25">
      <c r="A3" s="88" t="s">
        <v>174</v>
      </c>
      <c r="B3" s="88"/>
      <c r="C3" s="88"/>
      <c r="D3" s="88"/>
      <c r="E3" s="88"/>
      <c r="F3" s="2"/>
      <c r="G3" s="2"/>
      <c r="H3" s="2"/>
      <c r="I3" s="2"/>
    </row>
    <row r="4" spans="1:9" s="1" customFormat="1" ht="28.5" customHeight="1" thickBot="1" x14ac:dyDescent="0.3">
      <c r="A4" s="75" t="s">
        <v>5</v>
      </c>
      <c r="B4" s="76"/>
      <c r="C4" s="76"/>
      <c r="D4" s="76"/>
      <c r="E4" s="76"/>
      <c r="F4" s="2"/>
      <c r="G4" s="2"/>
      <c r="H4" s="2"/>
      <c r="I4" s="2"/>
    </row>
    <row r="5" spans="1:9" s="1" customFormat="1" ht="32.25" customHeight="1" thickTop="1" x14ac:dyDescent="0.25">
      <c r="A5" s="47" t="s">
        <v>0</v>
      </c>
      <c r="B5" s="48" t="s">
        <v>1</v>
      </c>
      <c r="C5" s="49" t="s">
        <v>2</v>
      </c>
      <c r="D5" s="49" t="s">
        <v>3</v>
      </c>
      <c r="E5" s="50" t="s">
        <v>4</v>
      </c>
    </row>
    <row r="6" spans="1:9" s="1" customFormat="1" ht="31.5" customHeight="1" x14ac:dyDescent="0.25">
      <c r="A6" s="45" t="s">
        <v>6</v>
      </c>
      <c r="B6" s="19"/>
      <c r="C6" s="21">
        <f>SUM(C23)</f>
        <v>5</v>
      </c>
      <c r="D6" s="21">
        <v>5</v>
      </c>
      <c r="E6" s="46"/>
      <c r="F6" s="13"/>
    </row>
    <row r="7" spans="1:9" s="1" customFormat="1" ht="32.25" customHeight="1" x14ac:dyDescent="0.25">
      <c r="A7" s="45" t="s">
        <v>7</v>
      </c>
      <c r="B7" s="19"/>
      <c r="C7" s="21">
        <f>SUM(C32)</f>
        <v>7</v>
      </c>
      <c r="D7" s="21">
        <v>10</v>
      </c>
      <c r="E7" s="46"/>
      <c r="F7" s="13"/>
    </row>
    <row r="8" spans="1:9" s="1" customFormat="1" ht="30.75" customHeight="1" x14ac:dyDescent="0.25">
      <c r="A8" s="45" t="s">
        <v>8</v>
      </c>
      <c r="B8" s="19"/>
      <c r="C8" s="21">
        <f>SUM(C40)</f>
        <v>9</v>
      </c>
      <c r="D8" s="21">
        <v>10</v>
      </c>
      <c r="E8" s="46"/>
      <c r="F8" s="13"/>
    </row>
    <row r="9" spans="1:9" s="1" customFormat="1" ht="29.25" customHeight="1" x14ac:dyDescent="0.25">
      <c r="A9" s="45" t="s">
        <v>9</v>
      </c>
      <c r="B9" s="19"/>
      <c r="C9" s="21">
        <f>SUM(C48)</f>
        <v>23</v>
      </c>
      <c r="D9" s="21">
        <v>25</v>
      </c>
      <c r="E9" s="46"/>
      <c r="F9" s="13"/>
    </row>
    <row r="10" spans="1:9" s="1" customFormat="1" ht="29.25" customHeight="1" x14ac:dyDescent="0.25">
      <c r="A10" s="45" t="s">
        <v>10</v>
      </c>
      <c r="B10" s="19"/>
      <c r="C10" s="21">
        <f>SUM(C56)</f>
        <v>7</v>
      </c>
      <c r="D10" s="21">
        <v>10</v>
      </c>
      <c r="E10" s="46"/>
      <c r="F10" s="13"/>
    </row>
    <row r="11" spans="1:9" s="1" customFormat="1" ht="29.25" customHeight="1" x14ac:dyDescent="0.25">
      <c r="A11" s="45" t="s">
        <v>11</v>
      </c>
      <c r="B11" s="19"/>
      <c r="C11" s="21">
        <f>SUM(C64)</f>
        <v>3</v>
      </c>
      <c r="D11" s="21">
        <v>5</v>
      </c>
      <c r="E11" s="46"/>
      <c r="F11" s="13"/>
    </row>
    <row r="12" spans="1:9" s="1" customFormat="1" ht="29.25" customHeight="1" x14ac:dyDescent="0.25">
      <c r="A12" s="45" t="s">
        <v>12</v>
      </c>
      <c r="B12" s="19"/>
      <c r="C12" s="21">
        <f>SUM(C73)</f>
        <v>10</v>
      </c>
      <c r="D12" s="21">
        <v>10</v>
      </c>
      <c r="E12" s="46"/>
      <c r="F12" s="13"/>
    </row>
    <row r="13" spans="1:9" s="1" customFormat="1" ht="29.25" customHeight="1" x14ac:dyDescent="0.25">
      <c r="A13" s="45" t="s">
        <v>13</v>
      </c>
      <c r="B13" s="19"/>
      <c r="C13" s="21">
        <f>SUM(C82)</f>
        <v>25</v>
      </c>
      <c r="D13" s="21">
        <v>25</v>
      </c>
      <c r="E13" s="46"/>
      <c r="F13" s="13"/>
    </row>
    <row r="14" spans="1:9" s="1" customFormat="1" ht="27.75" customHeight="1" x14ac:dyDescent="0.25">
      <c r="A14" s="51" t="s">
        <v>14</v>
      </c>
      <c r="B14" s="52"/>
      <c r="C14" s="53">
        <f>SUM(C6:C13)</f>
        <v>89</v>
      </c>
      <c r="D14" s="53">
        <v>100</v>
      </c>
      <c r="E14" s="54"/>
      <c r="F14" s="14"/>
    </row>
    <row r="15" spans="1:9" s="1" customFormat="1" ht="15" customHeight="1" x14ac:dyDescent="0.25">
      <c r="A15" s="43"/>
      <c r="B15" s="43"/>
      <c r="C15" s="43"/>
      <c r="D15" s="43"/>
      <c r="E15" s="43"/>
    </row>
    <row r="16" spans="1:9" s="1" customFormat="1" ht="27" customHeight="1" thickBot="1" x14ac:dyDescent="0.3">
      <c r="A16" s="94" t="s">
        <v>16</v>
      </c>
      <c r="B16" s="94"/>
      <c r="C16" s="94"/>
      <c r="D16" s="94"/>
      <c r="E16" s="94"/>
    </row>
    <row r="17" spans="1:10" s="1" customFormat="1" ht="73.5" customHeight="1" thickTop="1" x14ac:dyDescent="0.25">
      <c r="A17" s="91" t="s">
        <v>175</v>
      </c>
      <c r="B17" s="92"/>
      <c r="C17" s="92"/>
      <c r="D17" s="92"/>
      <c r="E17" s="92"/>
      <c r="F17" s="102"/>
      <c r="G17" s="103"/>
      <c r="H17" s="103"/>
      <c r="I17" s="103"/>
      <c r="J17" s="103"/>
    </row>
    <row r="18" spans="1:10" s="1" customFormat="1" ht="36" customHeight="1" x14ac:dyDescent="0.25">
      <c r="A18" s="47" t="s">
        <v>15</v>
      </c>
      <c r="B18" s="48" t="s">
        <v>1</v>
      </c>
      <c r="C18" s="49" t="s">
        <v>2</v>
      </c>
      <c r="D18" s="49" t="s">
        <v>3</v>
      </c>
      <c r="E18" s="50" t="s">
        <v>4</v>
      </c>
      <c r="F18" s="5"/>
      <c r="G18" s="6"/>
      <c r="H18" s="6"/>
      <c r="I18" s="6"/>
      <c r="J18" s="6"/>
    </row>
    <row r="19" spans="1:10" s="1" customFormat="1" ht="60" x14ac:dyDescent="0.25">
      <c r="A19" s="55" t="s">
        <v>17</v>
      </c>
      <c r="B19" s="28" t="s">
        <v>205</v>
      </c>
      <c r="C19" s="21">
        <v>5</v>
      </c>
      <c r="D19" s="21">
        <v>5</v>
      </c>
      <c r="E19" s="46" t="s">
        <v>120</v>
      </c>
    </row>
    <row r="20" spans="1:10" s="1" customFormat="1" ht="60" x14ac:dyDescent="0.25">
      <c r="A20" s="55" t="s">
        <v>18</v>
      </c>
      <c r="B20" s="28" t="s">
        <v>206</v>
      </c>
      <c r="C20" s="21"/>
      <c r="D20" s="21">
        <v>3</v>
      </c>
      <c r="E20" s="46"/>
    </row>
    <row r="21" spans="1:10" s="1" customFormat="1" ht="45" x14ac:dyDescent="0.25">
      <c r="A21" s="55" t="s">
        <v>19</v>
      </c>
      <c r="B21" s="29" t="s">
        <v>188</v>
      </c>
      <c r="C21" s="21"/>
      <c r="D21" s="21">
        <v>1</v>
      </c>
      <c r="E21" s="46"/>
    </row>
    <row r="22" spans="1:10" s="1" customFormat="1" ht="30" x14ac:dyDescent="0.25">
      <c r="A22" s="45" t="s">
        <v>20</v>
      </c>
      <c r="B22" s="29" t="s">
        <v>189</v>
      </c>
      <c r="C22" s="36"/>
      <c r="D22" s="21">
        <v>0</v>
      </c>
      <c r="E22" s="56"/>
    </row>
    <row r="23" spans="1:10" s="1" customFormat="1" ht="48.75" customHeight="1" x14ac:dyDescent="0.25">
      <c r="A23" s="51" t="s">
        <v>21</v>
      </c>
      <c r="B23" s="52"/>
      <c r="C23" s="53">
        <f>SUM(C19:C22)</f>
        <v>5</v>
      </c>
      <c r="D23" s="57"/>
      <c r="E23" s="54"/>
      <c r="F23" s="7"/>
    </row>
    <row r="24" spans="1:10" s="1" customFormat="1" ht="13.8" x14ac:dyDescent="0.25">
      <c r="A24" s="43"/>
      <c r="B24" s="43"/>
      <c r="C24" s="43"/>
      <c r="D24" s="43"/>
      <c r="E24" s="43"/>
    </row>
    <row r="25" spans="1:10" s="1" customFormat="1" ht="21.75" customHeight="1" thickBot="1" x14ac:dyDescent="0.3">
      <c r="A25" s="75" t="s">
        <v>22</v>
      </c>
      <c r="B25" s="76"/>
      <c r="C25" s="76"/>
      <c r="D25" s="76"/>
      <c r="E25" s="76"/>
    </row>
    <row r="26" spans="1:10" s="1" customFormat="1" ht="24.75" customHeight="1" thickTop="1" x14ac:dyDescent="0.25">
      <c r="A26" s="104" t="s">
        <v>23</v>
      </c>
      <c r="B26" s="105"/>
      <c r="C26" s="105"/>
      <c r="D26" s="105"/>
      <c r="E26" s="106"/>
    </row>
    <row r="27" spans="1:10" s="1" customFormat="1" ht="35.25" customHeight="1" x14ac:dyDescent="0.25">
      <c r="A27" s="47" t="s">
        <v>15</v>
      </c>
      <c r="B27" s="48" t="s">
        <v>1</v>
      </c>
      <c r="C27" s="49" t="s">
        <v>2</v>
      </c>
      <c r="D27" s="49" t="s">
        <v>3</v>
      </c>
      <c r="E27" s="50" t="s">
        <v>4</v>
      </c>
    </row>
    <row r="28" spans="1:10" s="1" customFormat="1" ht="90" x14ac:dyDescent="0.25">
      <c r="A28" s="45" t="s">
        <v>24</v>
      </c>
      <c r="B28" s="29" t="s">
        <v>190</v>
      </c>
      <c r="C28" s="21"/>
      <c r="D28" s="21">
        <v>10</v>
      </c>
      <c r="E28" s="46"/>
    </row>
    <row r="29" spans="1:10" s="1" customFormat="1" ht="75" x14ac:dyDescent="0.25">
      <c r="A29" s="45" t="s">
        <v>25</v>
      </c>
      <c r="B29" s="29" t="s">
        <v>194</v>
      </c>
      <c r="C29" s="36">
        <v>7</v>
      </c>
      <c r="D29" s="21">
        <v>7</v>
      </c>
      <c r="E29" s="46" t="s">
        <v>121</v>
      </c>
    </row>
    <row r="30" spans="1:10" s="1" customFormat="1" ht="60" x14ac:dyDescent="0.25">
      <c r="A30" s="45" t="s">
        <v>26</v>
      </c>
      <c r="B30" s="29" t="s">
        <v>192</v>
      </c>
      <c r="C30" s="36"/>
      <c r="D30" s="21">
        <v>4</v>
      </c>
      <c r="E30" s="56"/>
    </row>
    <row r="31" spans="1:10" s="1" customFormat="1" ht="45" x14ac:dyDescent="0.25">
      <c r="A31" s="45" t="s">
        <v>27</v>
      </c>
      <c r="B31" s="29" t="s">
        <v>193</v>
      </c>
      <c r="C31" s="36"/>
      <c r="D31" s="21">
        <v>0</v>
      </c>
      <c r="E31" s="60"/>
    </row>
    <row r="32" spans="1:10" s="1" customFormat="1" ht="32.25" customHeight="1" x14ac:dyDescent="0.25">
      <c r="A32" s="51" t="s">
        <v>29</v>
      </c>
      <c r="B32" s="52"/>
      <c r="C32" s="53">
        <f>SUM(C28:C31)</f>
        <v>7</v>
      </c>
      <c r="D32" s="57"/>
      <c r="E32" s="54"/>
    </row>
    <row r="33" spans="1:10" s="1" customFormat="1" ht="13.8" x14ac:dyDescent="0.25">
      <c r="A33" s="43"/>
      <c r="B33" s="43"/>
      <c r="C33" s="43"/>
      <c r="D33" s="43"/>
      <c r="E33" s="43"/>
    </row>
    <row r="34" spans="1:10" s="1" customFormat="1" ht="72" customHeight="1" x14ac:dyDescent="0.25">
      <c r="A34" s="77" t="s">
        <v>183</v>
      </c>
      <c r="B34" s="80"/>
      <c r="C34" s="80"/>
      <c r="D34" s="80"/>
      <c r="E34" s="81"/>
    </row>
    <row r="35" spans="1:10" s="1" customFormat="1" ht="36" customHeight="1" x14ac:dyDescent="0.25">
      <c r="A35" s="47" t="s">
        <v>15</v>
      </c>
      <c r="B35" s="48" t="s">
        <v>1</v>
      </c>
      <c r="C35" s="49" t="s">
        <v>2</v>
      </c>
      <c r="D35" s="49" t="s">
        <v>3</v>
      </c>
      <c r="E35" s="50" t="s">
        <v>4</v>
      </c>
      <c r="F35" s="5"/>
      <c r="G35" s="6"/>
      <c r="H35" s="6"/>
      <c r="I35" s="6"/>
      <c r="J35" s="6"/>
    </row>
    <row r="36" spans="1:10" s="1" customFormat="1" ht="90.75" customHeight="1" x14ac:dyDescent="0.25">
      <c r="A36" s="45" t="s">
        <v>30</v>
      </c>
      <c r="B36" s="29" t="s">
        <v>190</v>
      </c>
      <c r="C36" s="21">
        <v>9</v>
      </c>
      <c r="D36" s="21">
        <v>10</v>
      </c>
      <c r="E36" s="46" t="s">
        <v>122</v>
      </c>
    </row>
    <row r="37" spans="1:10" s="1" customFormat="1" ht="75" x14ac:dyDescent="0.25">
      <c r="A37" s="45" t="s">
        <v>31</v>
      </c>
      <c r="B37" s="29" t="s">
        <v>191</v>
      </c>
      <c r="C37" s="21"/>
      <c r="D37" s="21">
        <v>7</v>
      </c>
      <c r="E37" s="66"/>
    </row>
    <row r="38" spans="1:10" s="1" customFormat="1" ht="60" x14ac:dyDescent="0.25">
      <c r="A38" s="45" t="s">
        <v>32</v>
      </c>
      <c r="B38" s="29" t="s">
        <v>192</v>
      </c>
      <c r="C38" s="21"/>
      <c r="D38" s="21">
        <v>4</v>
      </c>
      <c r="E38" s="66"/>
    </row>
    <row r="39" spans="1:10" s="1" customFormat="1" ht="45" x14ac:dyDescent="0.25">
      <c r="A39" s="45" t="s">
        <v>33</v>
      </c>
      <c r="B39" s="29" t="s">
        <v>193</v>
      </c>
      <c r="C39" s="21"/>
      <c r="D39" s="21">
        <v>0</v>
      </c>
      <c r="E39" s="66"/>
    </row>
    <row r="40" spans="1:10" s="1" customFormat="1" ht="43.5" customHeight="1" x14ac:dyDescent="0.25">
      <c r="A40" s="51" t="s">
        <v>34</v>
      </c>
      <c r="B40" s="52"/>
      <c r="C40" s="67">
        <f>SUM(C36:C39)</f>
        <v>9</v>
      </c>
      <c r="D40" s="68"/>
      <c r="E40" s="54"/>
    </row>
    <row r="41" spans="1:10" s="1" customFormat="1" ht="13.8" x14ac:dyDescent="0.25">
      <c r="A41" s="43"/>
      <c r="B41" s="43"/>
      <c r="C41" s="43"/>
      <c r="D41" s="43"/>
      <c r="E41" s="43"/>
    </row>
    <row r="42" spans="1:10" s="1" customFormat="1" ht="94.5" customHeight="1" x14ac:dyDescent="0.25">
      <c r="A42" s="77" t="s">
        <v>184</v>
      </c>
      <c r="B42" s="80"/>
      <c r="C42" s="80"/>
      <c r="D42" s="80"/>
      <c r="E42" s="81"/>
    </row>
    <row r="43" spans="1:10" s="1" customFormat="1" ht="36.75" customHeight="1" x14ac:dyDescent="0.25">
      <c r="A43" s="47" t="s">
        <v>15</v>
      </c>
      <c r="B43" s="48" t="s">
        <v>1</v>
      </c>
      <c r="C43" s="49" t="s">
        <v>2</v>
      </c>
      <c r="D43" s="49" t="s">
        <v>3</v>
      </c>
      <c r="E43" s="50" t="s">
        <v>4</v>
      </c>
    </row>
    <row r="44" spans="1:10" s="1" customFormat="1" ht="180" x14ac:dyDescent="0.25">
      <c r="A44" s="45" t="s">
        <v>195</v>
      </c>
      <c r="B44" s="29" t="s">
        <v>196</v>
      </c>
      <c r="C44" s="21">
        <v>23</v>
      </c>
      <c r="D44" s="21">
        <v>25</v>
      </c>
      <c r="E44" s="46" t="s">
        <v>123</v>
      </c>
    </row>
    <row r="45" spans="1:10" s="1" customFormat="1" ht="165" x14ac:dyDescent="0.25">
      <c r="A45" s="45" t="s">
        <v>36</v>
      </c>
      <c r="B45" s="29" t="s">
        <v>197</v>
      </c>
      <c r="C45" s="36"/>
      <c r="D45" s="21">
        <v>15</v>
      </c>
      <c r="E45" s="56"/>
    </row>
    <row r="46" spans="1:10" s="1" customFormat="1" ht="195" x14ac:dyDescent="0.25">
      <c r="A46" s="45" t="s">
        <v>38</v>
      </c>
      <c r="B46" s="29" t="s">
        <v>198</v>
      </c>
      <c r="C46" s="36"/>
      <c r="D46" s="21">
        <v>5</v>
      </c>
      <c r="E46" s="69"/>
    </row>
    <row r="47" spans="1:10" s="1" customFormat="1" ht="150" x14ac:dyDescent="0.25">
      <c r="A47" s="45" t="s">
        <v>40</v>
      </c>
      <c r="B47" s="29" t="s">
        <v>193</v>
      </c>
      <c r="C47" s="36"/>
      <c r="D47" s="21">
        <v>0</v>
      </c>
      <c r="E47" s="69"/>
    </row>
    <row r="48" spans="1:10" s="1" customFormat="1" ht="37.5" customHeight="1" x14ac:dyDescent="0.25">
      <c r="A48" s="51" t="s">
        <v>41</v>
      </c>
      <c r="B48" s="52"/>
      <c r="C48" s="53">
        <f>SUM(C44:C47)</f>
        <v>23</v>
      </c>
      <c r="D48" s="57"/>
      <c r="E48" s="54"/>
    </row>
    <row r="49" spans="1:8" s="1" customFormat="1" ht="13.8" x14ac:dyDescent="0.25">
      <c r="A49" s="43"/>
      <c r="B49" s="43"/>
      <c r="C49" s="43"/>
      <c r="D49" s="43"/>
      <c r="E49" s="43"/>
      <c r="F49" s="2"/>
      <c r="G49" s="2"/>
      <c r="H49" s="2"/>
    </row>
    <row r="50" spans="1:8" s="1" customFormat="1" ht="41.25" customHeight="1" x14ac:dyDescent="0.25">
      <c r="A50" s="77" t="s">
        <v>178</v>
      </c>
      <c r="B50" s="80"/>
      <c r="C50" s="80"/>
      <c r="D50" s="80"/>
      <c r="E50" s="81"/>
    </row>
    <row r="51" spans="1:8" s="1" customFormat="1" ht="36.75" customHeight="1" x14ac:dyDescent="0.25">
      <c r="A51" s="47" t="s">
        <v>15</v>
      </c>
      <c r="B51" s="48" t="s">
        <v>1</v>
      </c>
      <c r="C51" s="49" t="s">
        <v>2</v>
      </c>
      <c r="D51" s="49" t="s">
        <v>3</v>
      </c>
      <c r="E51" s="50" t="s">
        <v>4</v>
      </c>
    </row>
    <row r="52" spans="1:8" s="1" customFormat="1" ht="75" x14ac:dyDescent="0.25">
      <c r="A52" s="45" t="s">
        <v>42</v>
      </c>
      <c r="B52" s="29" t="s">
        <v>190</v>
      </c>
      <c r="C52" s="21"/>
      <c r="D52" s="21">
        <v>10</v>
      </c>
      <c r="E52" s="66"/>
    </row>
    <row r="53" spans="1:8" s="1" customFormat="1" ht="90" x14ac:dyDescent="0.25">
      <c r="A53" s="45" t="s">
        <v>43</v>
      </c>
      <c r="B53" s="29" t="s">
        <v>191</v>
      </c>
      <c r="C53" s="36">
        <v>7</v>
      </c>
      <c r="D53" s="21">
        <v>7</v>
      </c>
      <c r="E53" s="46" t="s">
        <v>158</v>
      </c>
    </row>
    <row r="54" spans="1:8" s="1" customFormat="1" ht="105" x14ac:dyDescent="0.25">
      <c r="A54" s="45" t="s">
        <v>44</v>
      </c>
      <c r="B54" s="29" t="s">
        <v>192</v>
      </c>
      <c r="C54" s="36"/>
      <c r="D54" s="21">
        <v>4</v>
      </c>
      <c r="E54" s="66"/>
    </row>
    <row r="55" spans="1:8" s="1" customFormat="1" ht="90" x14ac:dyDescent="0.25">
      <c r="A55" s="45" t="s">
        <v>45</v>
      </c>
      <c r="B55" s="29" t="s">
        <v>193</v>
      </c>
      <c r="C55" s="36"/>
      <c r="D55" s="21">
        <v>0</v>
      </c>
      <c r="E55" s="66"/>
    </row>
    <row r="56" spans="1:8" s="1" customFormat="1" ht="42.75" customHeight="1" x14ac:dyDescent="0.25">
      <c r="A56" s="51" t="s">
        <v>46</v>
      </c>
      <c r="B56" s="52"/>
      <c r="C56" s="67">
        <f>SUM(C52:C55)</f>
        <v>7</v>
      </c>
      <c r="D56" s="68"/>
      <c r="E56" s="54"/>
    </row>
    <row r="57" spans="1:8" s="1" customFormat="1" ht="13.8" x14ac:dyDescent="0.25">
      <c r="A57" s="43"/>
      <c r="B57" s="43"/>
      <c r="C57" s="43"/>
      <c r="D57" s="43"/>
      <c r="E57" s="43"/>
      <c r="F57" s="2"/>
      <c r="G57" s="2"/>
      <c r="H57" s="2"/>
    </row>
    <row r="58" spans="1:8" s="1" customFormat="1" ht="39.75" customHeight="1" x14ac:dyDescent="0.25">
      <c r="A58" s="77" t="s">
        <v>179</v>
      </c>
      <c r="B58" s="80"/>
      <c r="C58" s="80"/>
      <c r="D58" s="80"/>
      <c r="E58" s="81"/>
    </row>
    <row r="59" spans="1:8" s="1" customFormat="1" ht="36" customHeight="1" x14ac:dyDescent="0.25">
      <c r="A59" s="47" t="s">
        <v>15</v>
      </c>
      <c r="B59" s="48" t="s">
        <v>1</v>
      </c>
      <c r="C59" s="49" t="s">
        <v>2</v>
      </c>
      <c r="D59" s="49" t="s">
        <v>3</v>
      </c>
      <c r="E59" s="49" t="s">
        <v>4</v>
      </c>
    </row>
    <row r="60" spans="1:8" s="1" customFormat="1" ht="75" x14ac:dyDescent="0.25">
      <c r="A60" s="45" t="s">
        <v>47</v>
      </c>
      <c r="B60" s="29" t="s">
        <v>199</v>
      </c>
      <c r="C60" s="21"/>
      <c r="D60" s="21">
        <v>5</v>
      </c>
      <c r="E60" s="15"/>
    </row>
    <row r="61" spans="1:8" s="1" customFormat="1" ht="75" x14ac:dyDescent="0.25">
      <c r="A61" s="45" t="s">
        <v>48</v>
      </c>
      <c r="B61" s="29" t="s">
        <v>212</v>
      </c>
      <c r="C61" s="21">
        <v>3</v>
      </c>
      <c r="D61" s="21">
        <v>3</v>
      </c>
      <c r="E61" s="34" t="s">
        <v>124</v>
      </c>
      <c r="F61" s="2"/>
      <c r="G61" s="2"/>
      <c r="H61" s="2"/>
    </row>
    <row r="62" spans="1:8" s="1" customFormat="1" ht="67.5" customHeight="1" x14ac:dyDescent="0.25">
      <c r="A62" s="45" t="s">
        <v>49</v>
      </c>
      <c r="B62" s="29" t="s">
        <v>201</v>
      </c>
      <c r="C62" s="25"/>
      <c r="D62" s="21">
        <v>1</v>
      </c>
      <c r="E62" s="22"/>
      <c r="F62" s="2"/>
      <c r="G62" s="2"/>
      <c r="H62" s="2"/>
    </row>
    <row r="63" spans="1:8" s="1" customFormat="1" ht="60" x14ac:dyDescent="0.25">
      <c r="A63" s="45" t="s">
        <v>50</v>
      </c>
      <c r="B63" s="29" t="s">
        <v>193</v>
      </c>
      <c r="C63" s="25"/>
      <c r="D63" s="21">
        <v>0</v>
      </c>
      <c r="E63" s="22"/>
      <c r="F63" s="2"/>
      <c r="G63" s="2"/>
      <c r="H63" s="2"/>
    </row>
    <row r="64" spans="1:8" s="1" customFormat="1" ht="33.75" customHeight="1" x14ac:dyDescent="0.25">
      <c r="A64" s="51" t="s">
        <v>51</v>
      </c>
      <c r="B64" s="52"/>
      <c r="C64" s="53">
        <f>SUM(C60:C63)</f>
        <v>3</v>
      </c>
      <c r="D64" s="57"/>
      <c r="E64" s="34"/>
    </row>
    <row r="65" spans="1:5" s="1" customFormat="1" ht="13.8" x14ac:dyDescent="0.25">
      <c r="A65" s="43"/>
      <c r="B65" s="43"/>
      <c r="C65" s="43"/>
      <c r="D65" s="43"/>
      <c r="E65" s="43"/>
    </row>
    <row r="66" spans="1:5" s="1" customFormat="1" ht="26.25" customHeight="1" thickBot="1" x14ac:dyDescent="0.3">
      <c r="A66" s="75" t="s">
        <v>52</v>
      </c>
      <c r="B66" s="76"/>
      <c r="C66" s="76"/>
      <c r="D66" s="76"/>
      <c r="E66" s="76"/>
    </row>
    <row r="67" spans="1:5" s="1" customFormat="1" ht="180.75" customHeight="1" thickTop="1" x14ac:dyDescent="0.25">
      <c r="A67" s="77" t="s">
        <v>180</v>
      </c>
      <c r="B67" s="80"/>
      <c r="C67" s="80"/>
      <c r="D67" s="80"/>
      <c r="E67" s="81"/>
    </row>
    <row r="68" spans="1:5" s="1" customFormat="1" ht="36" customHeight="1" x14ac:dyDescent="0.25">
      <c r="A68" s="47" t="s">
        <v>15</v>
      </c>
      <c r="B68" s="48" t="s">
        <v>1</v>
      </c>
      <c r="C68" s="49" t="s">
        <v>2</v>
      </c>
      <c r="D68" s="49" t="s">
        <v>3</v>
      </c>
      <c r="E68" s="50" t="s">
        <v>4</v>
      </c>
    </row>
    <row r="69" spans="1:5" s="1" customFormat="1" ht="43.5" customHeight="1" x14ac:dyDescent="0.25">
      <c r="A69" s="45" t="s">
        <v>53</v>
      </c>
      <c r="B69" s="29" t="s">
        <v>202</v>
      </c>
      <c r="C69" s="21">
        <v>10</v>
      </c>
      <c r="D69" s="21">
        <v>10</v>
      </c>
      <c r="E69" s="46" t="s">
        <v>82</v>
      </c>
    </row>
    <row r="70" spans="1:5" s="1" customFormat="1" ht="30" x14ac:dyDescent="0.25">
      <c r="A70" s="45" t="s">
        <v>54</v>
      </c>
      <c r="B70" s="29" t="s">
        <v>203</v>
      </c>
      <c r="C70" s="36"/>
      <c r="D70" s="36">
        <v>7</v>
      </c>
      <c r="E70" s="46"/>
    </row>
    <row r="71" spans="1:5" s="1" customFormat="1" ht="30" x14ac:dyDescent="0.25">
      <c r="A71" s="45" t="s">
        <v>55</v>
      </c>
      <c r="B71" s="29" t="s">
        <v>204</v>
      </c>
      <c r="C71" s="36"/>
      <c r="D71" s="36">
        <v>3</v>
      </c>
      <c r="E71" s="46"/>
    </row>
    <row r="72" spans="1:5" s="1" customFormat="1" ht="30" x14ac:dyDescent="0.25">
      <c r="A72" s="45" t="s">
        <v>56</v>
      </c>
      <c r="B72" s="29" t="s">
        <v>209</v>
      </c>
      <c r="C72" s="36"/>
      <c r="D72" s="36">
        <v>0</v>
      </c>
      <c r="E72" s="46"/>
    </row>
    <row r="73" spans="1:5" s="1" customFormat="1" ht="29.25" customHeight="1" x14ac:dyDescent="0.25">
      <c r="A73" s="51" t="s">
        <v>57</v>
      </c>
      <c r="B73" s="52"/>
      <c r="C73" s="67">
        <f>SUM(C69:C72)</f>
        <v>10</v>
      </c>
      <c r="D73" s="68"/>
      <c r="E73" s="54"/>
    </row>
    <row r="74" spans="1:5" x14ac:dyDescent="0.3">
      <c r="A74" s="44"/>
      <c r="B74" s="44"/>
      <c r="C74" s="44"/>
      <c r="D74" s="44"/>
      <c r="E74" s="44"/>
    </row>
    <row r="75" spans="1:5" ht="24" customHeight="1" thickBot="1" x14ac:dyDescent="0.35">
      <c r="A75" s="75" t="s">
        <v>182</v>
      </c>
      <c r="B75" s="76"/>
      <c r="C75" s="76"/>
      <c r="D75" s="76"/>
      <c r="E75" s="76"/>
    </row>
    <row r="76" spans="1:5" ht="118.5" customHeight="1" thickTop="1" x14ac:dyDescent="0.3">
      <c r="A76" s="91" t="s">
        <v>181</v>
      </c>
      <c r="B76" s="95"/>
      <c r="C76" s="95"/>
      <c r="D76" s="95"/>
      <c r="E76" s="96"/>
    </row>
    <row r="77" spans="1:5" ht="36" customHeight="1" x14ac:dyDescent="0.3">
      <c r="A77" s="47" t="s">
        <v>15</v>
      </c>
      <c r="B77" s="48" t="s">
        <v>1</v>
      </c>
      <c r="C77" s="49" t="s">
        <v>2</v>
      </c>
      <c r="D77" s="49" t="s">
        <v>3</v>
      </c>
      <c r="E77" s="50" t="s">
        <v>4</v>
      </c>
    </row>
    <row r="78" spans="1:5" ht="105" x14ac:dyDescent="0.3">
      <c r="A78" s="45" t="s">
        <v>58</v>
      </c>
      <c r="B78" s="29" t="s">
        <v>196</v>
      </c>
      <c r="C78" s="21">
        <v>25</v>
      </c>
      <c r="D78" s="21">
        <v>25</v>
      </c>
      <c r="E78" s="54" t="s">
        <v>159</v>
      </c>
    </row>
    <row r="79" spans="1:5" ht="105" x14ac:dyDescent="0.3">
      <c r="A79" s="45" t="s">
        <v>59</v>
      </c>
      <c r="B79" s="29" t="s">
        <v>197</v>
      </c>
      <c r="C79" s="21"/>
      <c r="D79" s="21">
        <v>15</v>
      </c>
      <c r="E79" s="46"/>
    </row>
    <row r="80" spans="1:5" ht="105" x14ac:dyDescent="0.3">
      <c r="A80" s="45" t="s">
        <v>60</v>
      </c>
      <c r="B80" s="29" t="s">
        <v>198</v>
      </c>
      <c r="C80" s="36"/>
      <c r="D80" s="21">
        <v>5</v>
      </c>
      <c r="E80" s="46"/>
    </row>
    <row r="81" spans="1:5" ht="90" x14ac:dyDescent="0.3">
      <c r="A81" s="45" t="s">
        <v>61</v>
      </c>
      <c r="B81" s="29" t="s">
        <v>193</v>
      </c>
      <c r="C81" s="70"/>
      <c r="D81" s="21">
        <v>0</v>
      </c>
      <c r="E81" s="46"/>
    </row>
    <row r="82" spans="1:5" ht="33.75" customHeight="1" x14ac:dyDescent="0.3">
      <c r="A82" s="51" t="s">
        <v>62</v>
      </c>
      <c r="B82" s="52"/>
      <c r="C82" s="53">
        <f>SUM(C78:C81)</f>
        <v>25</v>
      </c>
      <c r="D82" s="57"/>
      <c r="E82" s="54"/>
    </row>
    <row r="83" spans="1:5" x14ac:dyDescent="0.3">
      <c r="A83" s="7"/>
      <c r="B83" s="6"/>
      <c r="C83" s="8"/>
      <c r="D83" s="8"/>
      <c r="E83" s="9"/>
    </row>
    <row r="84" spans="1:5" ht="20.399999999999999" x14ac:dyDescent="0.3">
      <c r="A84" s="10" t="s">
        <v>63</v>
      </c>
      <c r="B84" s="3"/>
      <c r="C84" s="11">
        <f>SUM(C23+C32+C40+C48+C56+C64+C73+C82)</f>
        <v>89</v>
      </c>
      <c r="D84" s="11">
        <v>100</v>
      </c>
      <c r="E84" s="4"/>
    </row>
  </sheetData>
  <sheetProtection algorithmName="SHA-512" hashValue="qCGemOzQRQ0hKkwbF7HMsgm4OxwxPxCgVmHQoJAgh/qhLdg+KOo+xfBQoeVmlcC3lVebAuQ8fKNNGz6RuxHSug==" saltValue="kpArsq/89RkZWbiYIdSD0g=="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6" orientation="portrait"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B5EDA-19E9-4F4E-B2CE-4E5D1B8F97C5}">
  <dimension ref="A1:J84"/>
  <sheetViews>
    <sheetView topLeftCell="A73" zoomScaleNormal="100" workbookViewId="0">
      <selection activeCell="D80" sqref="D80"/>
    </sheetView>
  </sheetViews>
  <sheetFormatPr defaultRowHeight="14.4" x14ac:dyDescent="0.3"/>
  <cols>
    <col min="1" max="1" width="81.5546875" customWidth="1"/>
    <col min="2" max="2" width="39.6640625" customWidth="1"/>
    <col min="3" max="4" width="23.6640625" customWidth="1"/>
    <col min="5" max="5" width="91.33203125" customWidth="1"/>
    <col min="6" max="6" width="27.109375" customWidth="1"/>
    <col min="10" max="10" width="26.109375" customWidth="1"/>
  </cols>
  <sheetData>
    <row r="1" spans="1:9" s="1" customFormat="1" ht="23.4" x14ac:dyDescent="0.45">
      <c r="A1" s="86" t="s">
        <v>173</v>
      </c>
      <c r="B1" s="86"/>
      <c r="C1" s="86"/>
      <c r="D1" s="86"/>
      <c r="E1" s="86"/>
    </row>
    <row r="2" spans="1:9" s="1" customFormat="1" ht="20.399999999999999" thickBot="1" x14ac:dyDescent="0.45">
      <c r="A2" s="87" t="s">
        <v>74</v>
      </c>
      <c r="B2" s="87"/>
      <c r="C2" s="87"/>
      <c r="D2" s="87"/>
      <c r="E2" s="87"/>
    </row>
    <row r="3" spans="1:9" s="1" customFormat="1" ht="51" customHeight="1" thickTop="1" x14ac:dyDescent="0.25">
      <c r="A3" s="88" t="s">
        <v>174</v>
      </c>
      <c r="B3" s="88"/>
      <c r="C3" s="88"/>
      <c r="D3" s="88"/>
      <c r="E3" s="88"/>
      <c r="F3" s="2"/>
      <c r="G3" s="2"/>
      <c r="H3" s="2"/>
      <c r="I3" s="2"/>
    </row>
    <row r="4" spans="1:9" s="1" customFormat="1" ht="28.5" customHeight="1" thickBot="1" x14ac:dyDescent="0.3">
      <c r="A4" s="75" t="s">
        <v>5</v>
      </c>
      <c r="B4" s="76"/>
      <c r="C4" s="76"/>
      <c r="D4" s="76"/>
      <c r="E4" s="76"/>
      <c r="F4" s="2"/>
      <c r="G4" s="2"/>
      <c r="H4" s="2"/>
      <c r="I4" s="2"/>
    </row>
    <row r="5" spans="1:9" s="1" customFormat="1" ht="32.25" customHeight="1" thickTop="1" x14ac:dyDescent="0.25">
      <c r="A5" s="47" t="s">
        <v>0</v>
      </c>
      <c r="B5" s="48" t="s">
        <v>1</v>
      </c>
      <c r="C5" s="49" t="s">
        <v>2</v>
      </c>
      <c r="D5" s="49" t="s">
        <v>3</v>
      </c>
      <c r="E5" s="50" t="s">
        <v>4</v>
      </c>
    </row>
    <row r="6" spans="1:9" s="1" customFormat="1" ht="31.5" customHeight="1" x14ac:dyDescent="0.25">
      <c r="A6" s="45" t="s">
        <v>6</v>
      </c>
      <c r="B6" s="19"/>
      <c r="C6" s="21">
        <f>SUM(C23)</f>
        <v>5</v>
      </c>
      <c r="D6" s="21">
        <v>5</v>
      </c>
      <c r="E6" s="46"/>
      <c r="F6" s="13"/>
    </row>
    <row r="7" spans="1:9" s="1" customFormat="1" ht="32.25" customHeight="1" x14ac:dyDescent="0.25">
      <c r="A7" s="45" t="s">
        <v>7</v>
      </c>
      <c r="B7" s="19"/>
      <c r="C7" s="21">
        <f>SUM(C32)</f>
        <v>9</v>
      </c>
      <c r="D7" s="21">
        <v>10</v>
      </c>
      <c r="E7" s="46"/>
      <c r="F7" s="13"/>
    </row>
    <row r="8" spans="1:9" s="1" customFormat="1" ht="30.75" customHeight="1" x14ac:dyDescent="0.25">
      <c r="A8" s="45" t="s">
        <v>8</v>
      </c>
      <c r="B8" s="19"/>
      <c r="C8" s="21">
        <f>SUM(C40)</f>
        <v>9</v>
      </c>
      <c r="D8" s="21">
        <v>10</v>
      </c>
      <c r="E8" s="46"/>
      <c r="F8" s="13"/>
    </row>
    <row r="9" spans="1:9" s="1" customFormat="1" ht="29.25" customHeight="1" x14ac:dyDescent="0.25">
      <c r="A9" s="45" t="s">
        <v>9</v>
      </c>
      <c r="B9" s="19"/>
      <c r="C9" s="21">
        <f>SUM(C48)</f>
        <v>23</v>
      </c>
      <c r="D9" s="21">
        <v>25</v>
      </c>
      <c r="E9" s="46"/>
      <c r="F9" s="13"/>
    </row>
    <row r="10" spans="1:9" s="1" customFormat="1" ht="29.25" customHeight="1" x14ac:dyDescent="0.25">
      <c r="A10" s="45" t="s">
        <v>10</v>
      </c>
      <c r="B10" s="19"/>
      <c r="C10" s="21">
        <f>SUM(C56)</f>
        <v>9</v>
      </c>
      <c r="D10" s="21">
        <v>10</v>
      </c>
      <c r="E10" s="46"/>
      <c r="F10" s="13"/>
    </row>
    <row r="11" spans="1:9" s="1" customFormat="1" ht="29.25" customHeight="1" x14ac:dyDescent="0.25">
      <c r="A11" s="45" t="s">
        <v>11</v>
      </c>
      <c r="B11" s="19"/>
      <c r="C11" s="21">
        <f>SUM(C64)</f>
        <v>1</v>
      </c>
      <c r="D11" s="21">
        <v>5</v>
      </c>
      <c r="E11" s="46"/>
      <c r="F11" s="13"/>
    </row>
    <row r="12" spans="1:9" s="1" customFormat="1" ht="29.25" customHeight="1" x14ac:dyDescent="0.25">
      <c r="A12" s="45" t="s">
        <v>12</v>
      </c>
      <c r="B12" s="19"/>
      <c r="C12" s="21">
        <f>SUM(C73)</f>
        <v>10</v>
      </c>
      <c r="D12" s="21">
        <v>10</v>
      </c>
      <c r="E12" s="46"/>
      <c r="F12" s="13"/>
    </row>
    <row r="13" spans="1:9" s="1" customFormat="1" ht="29.25" customHeight="1" x14ac:dyDescent="0.25">
      <c r="A13" s="45" t="s">
        <v>13</v>
      </c>
      <c r="B13" s="19"/>
      <c r="C13" s="21">
        <f>SUM(C82)</f>
        <v>25</v>
      </c>
      <c r="D13" s="21">
        <v>25</v>
      </c>
      <c r="E13" s="46"/>
      <c r="F13" s="13"/>
    </row>
    <row r="14" spans="1:9" s="1" customFormat="1" ht="30" customHeight="1" x14ac:dyDescent="0.25">
      <c r="A14" s="51" t="s">
        <v>14</v>
      </c>
      <c r="B14" s="52"/>
      <c r="C14" s="53">
        <f>SUM(C6:C13)</f>
        <v>91</v>
      </c>
      <c r="D14" s="53">
        <v>100</v>
      </c>
      <c r="E14" s="54"/>
      <c r="F14" s="14"/>
    </row>
    <row r="15" spans="1:9" s="1" customFormat="1" ht="19.5" customHeight="1" x14ac:dyDescent="0.25">
      <c r="A15" s="43"/>
      <c r="B15" s="43"/>
      <c r="C15" s="43"/>
      <c r="D15" s="43"/>
      <c r="E15" s="43"/>
    </row>
    <row r="16" spans="1:9" s="1" customFormat="1" ht="18" thickBot="1" x14ac:dyDescent="0.3">
      <c r="A16" s="94" t="s">
        <v>16</v>
      </c>
      <c r="B16" s="94"/>
      <c r="C16" s="94"/>
      <c r="D16" s="94"/>
      <c r="E16" s="94"/>
    </row>
    <row r="17" spans="1:10" s="1" customFormat="1" ht="75.75" customHeight="1" thickTop="1" x14ac:dyDescent="0.25">
      <c r="A17" s="91" t="s">
        <v>175</v>
      </c>
      <c r="B17" s="92"/>
      <c r="C17" s="92"/>
      <c r="D17" s="92"/>
      <c r="E17" s="92"/>
      <c r="F17" s="102"/>
      <c r="G17" s="103"/>
      <c r="H17" s="103"/>
      <c r="I17" s="103"/>
      <c r="J17" s="103"/>
    </row>
    <row r="18" spans="1:10" s="1" customFormat="1" ht="36.75" customHeight="1" x14ac:dyDescent="0.25">
      <c r="A18" s="47" t="s">
        <v>15</v>
      </c>
      <c r="B18" s="48" t="s">
        <v>1</v>
      </c>
      <c r="C18" s="49" t="s">
        <v>2</v>
      </c>
      <c r="D18" s="49" t="s">
        <v>3</v>
      </c>
      <c r="E18" s="50" t="s">
        <v>4</v>
      </c>
      <c r="F18" s="5"/>
      <c r="G18" s="6"/>
      <c r="H18" s="6"/>
      <c r="I18" s="6"/>
      <c r="J18" s="6"/>
    </row>
    <row r="19" spans="1:10" s="1" customFormat="1" ht="60" x14ac:dyDescent="0.25">
      <c r="A19" s="55" t="s">
        <v>17</v>
      </c>
      <c r="B19" s="28" t="s">
        <v>205</v>
      </c>
      <c r="C19" s="21">
        <v>5</v>
      </c>
      <c r="D19" s="21">
        <v>5</v>
      </c>
      <c r="E19" s="74"/>
    </row>
    <row r="20" spans="1:10" s="1" customFormat="1" ht="60" x14ac:dyDescent="0.25">
      <c r="A20" s="55" t="s">
        <v>18</v>
      </c>
      <c r="B20" s="28" t="s">
        <v>206</v>
      </c>
      <c r="C20" s="21"/>
      <c r="D20" s="21">
        <v>3</v>
      </c>
      <c r="E20" s="46"/>
    </row>
    <row r="21" spans="1:10" s="1" customFormat="1" ht="45" x14ac:dyDescent="0.25">
      <c r="A21" s="55" t="s">
        <v>19</v>
      </c>
      <c r="B21" s="29" t="s">
        <v>188</v>
      </c>
      <c r="C21" s="21"/>
      <c r="D21" s="21">
        <v>1</v>
      </c>
      <c r="E21" s="46"/>
    </row>
    <row r="22" spans="1:10" s="1" customFormat="1" ht="30" x14ac:dyDescent="0.25">
      <c r="A22" s="45" t="s">
        <v>20</v>
      </c>
      <c r="B22" s="29" t="s">
        <v>189</v>
      </c>
      <c r="C22" s="36"/>
      <c r="D22" s="21">
        <v>0</v>
      </c>
      <c r="E22" s="56"/>
    </row>
    <row r="23" spans="1:10" s="1" customFormat="1" ht="44.25" customHeight="1" x14ac:dyDescent="0.25">
      <c r="A23" s="51" t="s">
        <v>21</v>
      </c>
      <c r="B23" s="52"/>
      <c r="C23" s="53">
        <f>SUM(C19:C22)</f>
        <v>5</v>
      </c>
      <c r="D23" s="57"/>
      <c r="E23" s="54"/>
      <c r="F23" s="7"/>
    </row>
    <row r="24" spans="1:10" s="1" customFormat="1" ht="13.8" x14ac:dyDescent="0.25">
      <c r="A24" s="43"/>
      <c r="B24" s="43"/>
      <c r="C24" s="43"/>
      <c r="D24" s="43"/>
      <c r="E24" s="43"/>
    </row>
    <row r="25" spans="1:10" s="1" customFormat="1" ht="25.5" customHeight="1" thickBot="1" x14ac:dyDescent="0.3">
      <c r="A25" s="75" t="s">
        <v>22</v>
      </c>
      <c r="B25" s="76"/>
      <c r="C25" s="76"/>
      <c r="D25" s="76"/>
      <c r="E25" s="76"/>
    </row>
    <row r="26" spans="1:10" s="1" customFormat="1" ht="25.5" customHeight="1" thickTop="1" x14ac:dyDescent="0.25">
      <c r="A26" s="104" t="s">
        <v>23</v>
      </c>
      <c r="B26" s="107"/>
      <c r="C26" s="107"/>
      <c r="D26" s="107"/>
      <c r="E26" s="108"/>
    </row>
    <row r="27" spans="1:10" s="1" customFormat="1" ht="36" customHeight="1" x14ac:dyDescent="0.25">
      <c r="A27" s="47" t="s">
        <v>15</v>
      </c>
      <c r="B27" s="48" t="s">
        <v>1</v>
      </c>
      <c r="C27" s="49" t="s">
        <v>2</v>
      </c>
      <c r="D27" s="49" t="s">
        <v>3</v>
      </c>
      <c r="E27" s="50" t="s">
        <v>4</v>
      </c>
    </row>
    <row r="28" spans="1:10" s="1" customFormat="1" ht="75" x14ac:dyDescent="0.25">
      <c r="A28" s="45" t="s">
        <v>24</v>
      </c>
      <c r="B28" s="29" t="s">
        <v>190</v>
      </c>
      <c r="C28" s="21">
        <v>9</v>
      </c>
      <c r="D28" s="21">
        <v>10</v>
      </c>
      <c r="E28" s="46" t="s">
        <v>125</v>
      </c>
      <c r="F28" s="12"/>
    </row>
    <row r="29" spans="1:10" s="1" customFormat="1" ht="75" x14ac:dyDescent="0.25">
      <c r="A29" s="45" t="s">
        <v>25</v>
      </c>
      <c r="B29" s="29" t="s">
        <v>191</v>
      </c>
      <c r="C29" s="59"/>
      <c r="D29" s="21">
        <v>7</v>
      </c>
      <c r="E29" s="56"/>
    </row>
    <row r="30" spans="1:10" s="1" customFormat="1" ht="60" x14ac:dyDescent="0.25">
      <c r="A30" s="45" t="s">
        <v>26</v>
      </c>
      <c r="B30" s="29" t="s">
        <v>192</v>
      </c>
      <c r="C30" s="59"/>
      <c r="D30" s="21">
        <v>4</v>
      </c>
      <c r="E30" s="56"/>
    </row>
    <row r="31" spans="1:10" s="1" customFormat="1" ht="45" x14ac:dyDescent="0.25">
      <c r="A31" s="45" t="s">
        <v>27</v>
      </c>
      <c r="B31" s="29" t="s">
        <v>193</v>
      </c>
      <c r="C31" s="59"/>
      <c r="D31" s="21">
        <v>0</v>
      </c>
      <c r="E31" s="60"/>
    </row>
    <row r="32" spans="1:10" s="1" customFormat="1" ht="32.25" customHeight="1" x14ac:dyDescent="0.25">
      <c r="A32" s="51" t="s">
        <v>29</v>
      </c>
      <c r="B32" s="52"/>
      <c r="C32" s="53">
        <f>SUM(C28:C31)</f>
        <v>9</v>
      </c>
      <c r="D32" s="57"/>
      <c r="E32" s="54"/>
    </row>
    <row r="33" spans="1:10" s="1" customFormat="1" ht="13.8" x14ac:dyDescent="0.25">
      <c r="A33" s="43"/>
      <c r="B33" s="43"/>
      <c r="C33" s="43"/>
      <c r="D33" s="43"/>
      <c r="E33" s="43"/>
    </row>
    <row r="34" spans="1:10" s="1" customFormat="1" ht="71.25" customHeight="1" x14ac:dyDescent="0.25">
      <c r="A34" s="77" t="s">
        <v>183</v>
      </c>
      <c r="B34" s="80"/>
      <c r="C34" s="80"/>
      <c r="D34" s="80"/>
      <c r="E34" s="81"/>
    </row>
    <row r="35" spans="1:10" s="1" customFormat="1" ht="36.75" customHeight="1" x14ac:dyDescent="0.25">
      <c r="A35" s="47" t="s">
        <v>15</v>
      </c>
      <c r="B35" s="48" t="s">
        <v>1</v>
      </c>
      <c r="C35" s="49" t="s">
        <v>2</v>
      </c>
      <c r="D35" s="49" t="s">
        <v>3</v>
      </c>
      <c r="E35" s="50" t="s">
        <v>4</v>
      </c>
      <c r="F35" s="5"/>
      <c r="G35" s="6"/>
      <c r="H35" s="6"/>
      <c r="I35" s="6"/>
      <c r="J35" s="6"/>
    </row>
    <row r="36" spans="1:10" s="1" customFormat="1" ht="89.25" customHeight="1" x14ac:dyDescent="0.25">
      <c r="A36" s="45" t="s">
        <v>30</v>
      </c>
      <c r="B36" s="29" t="s">
        <v>190</v>
      </c>
      <c r="C36" s="21">
        <v>9</v>
      </c>
      <c r="D36" s="21">
        <v>10</v>
      </c>
      <c r="E36" s="46" t="s">
        <v>126</v>
      </c>
      <c r="F36" s="12"/>
    </row>
    <row r="37" spans="1:10" s="1" customFormat="1" ht="60" x14ac:dyDescent="0.25">
      <c r="A37" s="45" t="s">
        <v>31</v>
      </c>
      <c r="B37" s="29" t="s">
        <v>191</v>
      </c>
      <c r="C37" s="33"/>
      <c r="D37" s="21">
        <v>7</v>
      </c>
      <c r="E37" s="66"/>
    </row>
    <row r="38" spans="1:10" s="1" customFormat="1" ht="60" x14ac:dyDescent="0.25">
      <c r="A38" s="45" t="s">
        <v>32</v>
      </c>
      <c r="B38" s="29" t="s">
        <v>192</v>
      </c>
      <c r="C38" s="33"/>
      <c r="D38" s="21">
        <v>4</v>
      </c>
      <c r="E38" s="66"/>
    </row>
    <row r="39" spans="1:10" s="1" customFormat="1" ht="45" x14ac:dyDescent="0.25">
      <c r="A39" s="45" t="s">
        <v>33</v>
      </c>
      <c r="B39" s="29" t="s">
        <v>193</v>
      </c>
      <c r="C39" s="33"/>
      <c r="D39" s="21">
        <v>0</v>
      </c>
      <c r="E39" s="66"/>
    </row>
    <row r="40" spans="1:10" s="1" customFormat="1" ht="43.5" customHeight="1" x14ac:dyDescent="0.25">
      <c r="A40" s="51" t="s">
        <v>34</v>
      </c>
      <c r="B40" s="52"/>
      <c r="C40" s="67">
        <f>SUM(C36:C39)</f>
        <v>9</v>
      </c>
      <c r="D40" s="68"/>
      <c r="E40" s="54"/>
    </row>
    <row r="41" spans="1:10" s="1" customFormat="1" ht="13.8" x14ac:dyDescent="0.25">
      <c r="A41" s="43"/>
      <c r="B41" s="43"/>
      <c r="C41" s="43"/>
      <c r="D41" s="43"/>
      <c r="E41" s="43"/>
    </row>
    <row r="42" spans="1:10" s="1" customFormat="1" ht="90.75" customHeight="1" x14ac:dyDescent="0.25">
      <c r="A42" s="77" t="s">
        <v>184</v>
      </c>
      <c r="B42" s="80"/>
      <c r="C42" s="80"/>
      <c r="D42" s="80"/>
      <c r="E42" s="81"/>
    </row>
    <row r="43" spans="1:10" s="1" customFormat="1" ht="36.75" customHeight="1" x14ac:dyDescent="0.25">
      <c r="A43" s="47" t="s">
        <v>15</v>
      </c>
      <c r="B43" s="48" t="s">
        <v>1</v>
      </c>
      <c r="C43" s="49" t="s">
        <v>2</v>
      </c>
      <c r="D43" s="49" t="s">
        <v>3</v>
      </c>
      <c r="E43" s="50" t="s">
        <v>4</v>
      </c>
    </row>
    <row r="44" spans="1:10" s="1" customFormat="1" ht="165" x14ac:dyDescent="0.25">
      <c r="A44" s="45" t="s">
        <v>195</v>
      </c>
      <c r="B44" s="29" t="s">
        <v>196</v>
      </c>
      <c r="C44" s="21">
        <v>23</v>
      </c>
      <c r="D44" s="21">
        <v>25</v>
      </c>
      <c r="E44" s="46" t="s">
        <v>160</v>
      </c>
      <c r="F44" s="12"/>
    </row>
    <row r="45" spans="1:10" s="1" customFormat="1" ht="150" x14ac:dyDescent="0.25">
      <c r="A45" s="45" t="s">
        <v>36</v>
      </c>
      <c r="B45" s="29" t="s">
        <v>197</v>
      </c>
      <c r="C45" s="36"/>
      <c r="D45" s="21">
        <v>15</v>
      </c>
      <c r="E45" s="69"/>
    </row>
    <row r="46" spans="1:10" s="1" customFormat="1" ht="180" x14ac:dyDescent="0.25">
      <c r="A46" s="45" t="s">
        <v>38</v>
      </c>
      <c r="B46" s="29" t="s">
        <v>198</v>
      </c>
      <c r="C46" s="36"/>
      <c r="D46" s="21">
        <v>5</v>
      </c>
      <c r="E46" s="69"/>
    </row>
    <row r="47" spans="1:10" s="1" customFormat="1" ht="150" x14ac:dyDescent="0.25">
      <c r="A47" s="45" t="s">
        <v>40</v>
      </c>
      <c r="B47" s="29" t="s">
        <v>193</v>
      </c>
      <c r="C47" s="36"/>
      <c r="D47" s="21">
        <v>0</v>
      </c>
      <c r="E47" s="69"/>
    </row>
    <row r="48" spans="1:10" s="1" customFormat="1" ht="40.5" customHeight="1" x14ac:dyDescent="0.25">
      <c r="A48" s="51" t="s">
        <v>41</v>
      </c>
      <c r="B48" s="52"/>
      <c r="C48" s="53">
        <f>SUM(C44:C47)</f>
        <v>23</v>
      </c>
      <c r="D48" s="57"/>
      <c r="E48" s="54"/>
    </row>
    <row r="49" spans="1:8" s="1" customFormat="1" ht="13.8" x14ac:dyDescent="0.25">
      <c r="A49" s="43"/>
      <c r="B49" s="43"/>
      <c r="C49" s="43"/>
      <c r="D49" s="43"/>
      <c r="E49" s="43"/>
      <c r="F49" s="2"/>
      <c r="G49" s="2"/>
      <c r="H49" s="2"/>
    </row>
    <row r="50" spans="1:8" s="1" customFormat="1" ht="50.25" customHeight="1" x14ac:dyDescent="0.25">
      <c r="A50" s="77" t="s">
        <v>178</v>
      </c>
      <c r="B50" s="80"/>
      <c r="C50" s="80"/>
      <c r="D50" s="80"/>
      <c r="E50" s="81"/>
    </row>
    <row r="51" spans="1:8" s="1" customFormat="1" ht="36" customHeight="1" x14ac:dyDescent="0.25">
      <c r="A51" s="47" t="s">
        <v>15</v>
      </c>
      <c r="B51" s="48" t="s">
        <v>1</v>
      </c>
      <c r="C51" s="49" t="s">
        <v>2</v>
      </c>
      <c r="D51" s="49" t="s">
        <v>3</v>
      </c>
      <c r="E51" s="50" t="s">
        <v>4</v>
      </c>
    </row>
    <row r="52" spans="1:8" s="1" customFormat="1" ht="75" x14ac:dyDescent="0.25">
      <c r="A52" s="45" t="s">
        <v>42</v>
      </c>
      <c r="B52" s="29" t="s">
        <v>190</v>
      </c>
      <c r="C52" s="21">
        <v>9</v>
      </c>
      <c r="D52" s="21">
        <v>10</v>
      </c>
      <c r="E52" s="46" t="s">
        <v>127</v>
      </c>
      <c r="F52" s="12"/>
    </row>
    <row r="53" spans="1:8" s="1" customFormat="1" ht="75" x14ac:dyDescent="0.25">
      <c r="A53" s="45" t="s">
        <v>43</v>
      </c>
      <c r="B53" s="29" t="s">
        <v>191</v>
      </c>
      <c r="C53" s="36"/>
      <c r="D53" s="21">
        <v>7</v>
      </c>
      <c r="E53" s="66"/>
    </row>
    <row r="54" spans="1:8" s="1" customFormat="1" ht="90" x14ac:dyDescent="0.25">
      <c r="A54" s="45" t="s">
        <v>44</v>
      </c>
      <c r="B54" s="29" t="s">
        <v>192</v>
      </c>
      <c r="C54" s="36"/>
      <c r="D54" s="21">
        <v>4</v>
      </c>
      <c r="E54" s="66"/>
    </row>
    <row r="55" spans="1:8" s="1" customFormat="1" ht="75" x14ac:dyDescent="0.25">
      <c r="A55" s="45" t="s">
        <v>45</v>
      </c>
      <c r="B55" s="29" t="s">
        <v>193</v>
      </c>
      <c r="C55" s="36"/>
      <c r="D55" s="21">
        <v>0</v>
      </c>
      <c r="E55" s="66"/>
    </row>
    <row r="56" spans="1:8" s="1" customFormat="1" ht="38.25" customHeight="1" x14ac:dyDescent="0.25">
      <c r="A56" s="51" t="s">
        <v>46</v>
      </c>
      <c r="B56" s="52"/>
      <c r="C56" s="67">
        <f>SUM(C52:C55)</f>
        <v>9</v>
      </c>
      <c r="D56" s="68"/>
      <c r="E56" s="54"/>
    </row>
    <row r="57" spans="1:8" s="1" customFormat="1" ht="13.8" x14ac:dyDescent="0.25">
      <c r="A57" s="43"/>
      <c r="B57" s="43"/>
      <c r="C57" s="43"/>
      <c r="D57" s="43"/>
      <c r="E57" s="43"/>
      <c r="F57" s="2"/>
      <c r="G57" s="2"/>
      <c r="H57" s="2"/>
    </row>
    <row r="58" spans="1:8" s="1" customFormat="1" ht="40.5" customHeight="1" x14ac:dyDescent="0.25">
      <c r="A58" s="77" t="s">
        <v>179</v>
      </c>
      <c r="B58" s="80"/>
      <c r="C58" s="80"/>
      <c r="D58" s="80"/>
      <c r="E58" s="81"/>
    </row>
    <row r="59" spans="1:8" s="1" customFormat="1" ht="36.75" customHeight="1" x14ac:dyDescent="0.25">
      <c r="A59" s="47" t="s">
        <v>15</v>
      </c>
      <c r="B59" s="48" t="s">
        <v>1</v>
      </c>
      <c r="C59" s="49" t="s">
        <v>2</v>
      </c>
      <c r="D59" s="49" t="s">
        <v>3</v>
      </c>
      <c r="E59" s="50" t="s">
        <v>4</v>
      </c>
    </row>
    <row r="60" spans="1:8" s="1" customFormat="1" ht="75" x14ac:dyDescent="0.25">
      <c r="A60" s="45" t="s">
        <v>47</v>
      </c>
      <c r="B60" s="29" t="s">
        <v>199</v>
      </c>
      <c r="C60" s="21"/>
      <c r="D60" s="21">
        <v>5</v>
      </c>
      <c r="E60" s="54"/>
      <c r="F60" s="12"/>
    </row>
    <row r="61" spans="1:8" s="1" customFormat="1" ht="75" x14ac:dyDescent="0.25">
      <c r="A61" s="45" t="s">
        <v>48</v>
      </c>
      <c r="B61" s="29" t="s">
        <v>200</v>
      </c>
      <c r="C61" s="21"/>
      <c r="D61" s="21">
        <v>3</v>
      </c>
      <c r="E61" s="46"/>
      <c r="F61" s="2"/>
      <c r="G61" s="2"/>
      <c r="H61" s="2"/>
    </row>
    <row r="62" spans="1:8" s="1" customFormat="1" ht="70.5" customHeight="1" x14ac:dyDescent="0.25">
      <c r="A62" s="45" t="s">
        <v>49</v>
      </c>
      <c r="B62" s="29" t="s">
        <v>201</v>
      </c>
      <c r="C62" s="25">
        <v>1</v>
      </c>
      <c r="D62" s="21">
        <v>1</v>
      </c>
      <c r="E62" s="46" t="s">
        <v>161</v>
      </c>
      <c r="F62" s="2"/>
      <c r="G62" s="2"/>
      <c r="H62" s="2"/>
    </row>
    <row r="63" spans="1:8" s="1" customFormat="1" ht="45" x14ac:dyDescent="0.25">
      <c r="A63" s="45" t="s">
        <v>50</v>
      </c>
      <c r="B63" s="29" t="s">
        <v>193</v>
      </c>
      <c r="C63" s="25"/>
      <c r="D63" s="21">
        <v>0</v>
      </c>
      <c r="E63" s="46"/>
      <c r="F63" s="2"/>
      <c r="G63" s="2"/>
      <c r="H63" s="2"/>
    </row>
    <row r="64" spans="1:8" s="1" customFormat="1" ht="42" customHeight="1" x14ac:dyDescent="0.25">
      <c r="A64" s="51" t="s">
        <v>51</v>
      </c>
      <c r="B64" s="52"/>
      <c r="C64" s="53">
        <f>SUM(C60:C63)</f>
        <v>1</v>
      </c>
      <c r="D64" s="57"/>
      <c r="E64" s="54"/>
    </row>
    <row r="65" spans="1:6" s="1" customFormat="1" ht="13.8" x14ac:dyDescent="0.25">
      <c r="A65" s="43"/>
      <c r="B65" s="43"/>
      <c r="C65" s="43"/>
      <c r="D65" s="43"/>
      <c r="E65" s="43"/>
    </row>
    <row r="66" spans="1:6" s="1" customFormat="1" ht="28.5" customHeight="1" thickBot="1" x14ac:dyDescent="0.3">
      <c r="A66" s="75" t="s">
        <v>52</v>
      </c>
      <c r="B66" s="76"/>
      <c r="C66" s="76"/>
      <c r="D66" s="76"/>
      <c r="E66" s="76"/>
    </row>
    <row r="67" spans="1:6" s="1" customFormat="1" ht="186.75" customHeight="1" thickTop="1" x14ac:dyDescent="0.25">
      <c r="A67" s="77" t="s">
        <v>180</v>
      </c>
      <c r="B67" s="80"/>
      <c r="C67" s="80"/>
      <c r="D67" s="80"/>
      <c r="E67" s="81"/>
    </row>
    <row r="68" spans="1:6" s="1" customFormat="1" ht="36" customHeight="1" x14ac:dyDescent="0.25">
      <c r="A68" s="47" t="s">
        <v>15</v>
      </c>
      <c r="B68" s="48" t="s">
        <v>1</v>
      </c>
      <c r="C68" s="49" t="s">
        <v>2</v>
      </c>
      <c r="D68" s="49" t="s">
        <v>3</v>
      </c>
      <c r="E68" s="50" t="s">
        <v>4</v>
      </c>
    </row>
    <row r="69" spans="1:6" s="1" customFormat="1" ht="30" x14ac:dyDescent="0.25">
      <c r="A69" s="45" t="s">
        <v>53</v>
      </c>
      <c r="B69" s="29" t="s">
        <v>202</v>
      </c>
      <c r="C69" s="21">
        <v>10</v>
      </c>
      <c r="D69" s="21">
        <v>10</v>
      </c>
      <c r="E69" s="46" t="s">
        <v>82</v>
      </c>
      <c r="F69" s="12"/>
    </row>
    <row r="70" spans="1:6" s="1" customFormat="1" ht="30" x14ac:dyDescent="0.25">
      <c r="A70" s="45" t="s">
        <v>54</v>
      </c>
      <c r="B70" s="29" t="s">
        <v>213</v>
      </c>
      <c r="C70" s="36"/>
      <c r="D70" s="36">
        <v>7</v>
      </c>
      <c r="E70" s="46"/>
    </row>
    <row r="71" spans="1:6" s="1" customFormat="1" ht="30" x14ac:dyDescent="0.25">
      <c r="A71" s="45" t="s">
        <v>55</v>
      </c>
      <c r="B71" s="29" t="s">
        <v>204</v>
      </c>
      <c r="C71" s="36"/>
      <c r="D71" s="36">
        <v>3</v>
      </c>
      <c r="E71" s="46"/>
    </row>
    <row r="72" spans="1:6" s="1" customFormat="1" ht="30" x14ac:dyDescent="0.25">
      <c r="A72" s="45" t="s">
        <v>56</v>
      </c>
      <c r="B72" s="29" t="s">
        <v>193</v>
      </c>
      <c r="C72" s="36"/>
      <c r="D72" s="36">
        <v>0</v>
      </c>
      <c r="E72" s="46"/>
    </row>
    <row r="73" spans="1:6" s="1" customFormat="1" ht="31.5" customHeight="1" x14ac:dyDescent="0.25">
      <c r="A73" s="51" t="s">
        <v>57</v>
      </c>
      <c r="B73" s="52"/>
      <c r="C73" s="67">
        <f>SUM(C69:C72)</f>
        <v>10</v>
      </c>
      <c r="D73" s="68"/>
      <c r="E73" s="54"/>
    </row>
    <row r="74" spans="1:6" x14ac:dyDescent="0.3">
      <c r="A74" s="44"/>
      <c r="B74" s="44"/>
      <c r="C74" s="44"/>
      <c r="D74" s="44"/>
      <c r="E74" s="44"/>
    </row>
    <row r="75" spans="1:6" ht="27" customHeight="1" thickBot="1" x14ac:dyDescent="0.35">
      <c r="A75" s="75" t="s">
        <v>182</v>
      </c>
      <c r="B75" s="76"/>
      <c r="C75" s="76"/>
      <c r="D75" s="76"/>
      <c r="E75" s="76"/>
    </row>
    <row r="76" spans="1:6" ht="119.25" customHeight="1" thickTop="1" x14ac:dyDescent="0.3">
      <c r="A76" s="91" t="s">
        <v>181</v>
      </c>
      <c r="B76" s="95"/>
      <c r="C76" s="95"/>
      <c r="D76" s="95"/>
      <c r="E76" s="96"/>
    </row>
    <row r="77" spans="1:6" ht="36.75" customHeight="1" x14ac:dyDescent="0.3">
      <c r="A77" s="47" t="s">
        <v>15</v>
      </c>
      <c r="B77" s="48" t="s">
        <v>1</v>
      </c>
      <c r="C77" s="49" t="s">
        <v>2</v>
      </c>
      <c r="D77" s="49" t="s">
        <v>3</v>
      </c>
      <c r="E77" s="50" t="s">
        <v>4</v>
      </c>
    </row>
    <row r="78" spans="1:6" ht="105" x14ac:dyDescent="0.3">
      <c r="A78" s="45" t="s">
        <v>58</v>
      </c>
      <c r="B78" s="29" t="s">
        <v>196</v>
      </c>
      <c r="C78" s="21">
        <v>25</v>
      </c>
      <c r="D78" s="21">
        <v>25</v>
      </c>
      <c r="E78" s="54" t="s">
        <v>128</v>
      </c>
      <c r="F78" s="12"/>
    </row>
    <row r="79" spans="1:6" ht="105" x14ac:dyDescent="0.3">
      <c r="A79" s="45" t="s">
        <v>59</v>
      </c>
      <c r="B79" s="29" t="s">
        <v>197</v>
      </c>
      <c r="C79" s="21"/>
      <c r="D79" s="21">
        <v>15</v>
      </c>
      <c r="E79" s="46"/>
    </row>
    <row r="80" spans="1:6" ht="90" x14ac:dyDescent="0.3">
      <c r="A80" s="45" t="s">
        <v>60</v>
      </c>
      <c r="B80" s="29" t="s">
        <v>198</v>
      </c>
      <c r="C80" s="36"/>
      <c r="D80" s="21">
        <v>5</v>
      </c>
      <c r="E80" s="46"/>
    </row>
    <row r="81" spans="1:5" ht="75" x14ac:dyDescent="0.3">
      <c r="A81" s="45" t="s">
        <v>61</v>
      </c>
      <c r="B81" s="29" t="s">
        <v>193</v>
      </c>
      <c r="C81" s="70"/>
      <c r="D81" s="21">
        <v>0</v>
      </c>
      <c r="E81" s="46"/>
    </row>
    <row r="82" spans="1:5" ht="37.5" customHeight="1" x14ac:dyDescent="0.3">
      <c r="A82" s="51" t="s">
        <v>62</v>
      </c>
      <c r="B82" s="52"/>
      <c r="C82" s="53">
        <f>SUM(C78:C81)</f>
        <v>25</v>
      </c>
      <c r="D82" s="57"/>
      <c r="E82" s="54"/>
    </row>
    <row r="83" spans="1:5" x14ac:dyDescent="0.3">
      <c r="A83" s="7"/>
      <c r="B83" s="6"/>
      <c r="C83" s="8"/>
      <c r="D83" s="8"/>
      <c r="E83" s="9"/>
    </row>
    <row r="84" spans="1:5" ht="20.399999999999999" x14ac:dyDescent="0.3">
      <c r="A84" s="10" t="s">
        <v>63</v>
      </c>
      <c r="B84" s="3"/>
      <c r="C84" s="11">
        <f>SUM(C23+C32+C40+C48+C56+C64+C73+C82)</f>
        <v>91</v>
      </c>
      <c r="D84" s="11">
        <v>100</v>
      </c>
      <c r="E84" s="4"/>
    </row>
  </sheetData>
  <sheetProtection algorithmName="SHA-512" hashValue="kx1TQJ+yaMJXXd8j7RA9UH9AEbhUNL8Xgyc82nf0uD+ecdMDG1c20ro5muIkLSuu5UIlW11wx1laC4lTFSLA/w==" saltValue="Z0BVKtzlbk4X3juYoHTwfw=="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3" orientation="portrait" r:id="rId1"/>
  <rowBreaks count="2" manualBreakCount="2">
    <brk id="41" max="4" man="1"/>
    <brk id="65" max="4" man="1"/>
  </rowBreaks>
  <tableParts count="9">
    <tablePart r:id="rId2"/>
    <tablePart r:id="rId3"/>
    <tablePart r:id="rId4"/>
    <tablePart r:id="rId5"/>
    <tablePart r:id="rId6"/>
    <tablePart r:id="rId7"/>
    <tablePart r:id="rId8"/>
    <tablePart r:id="rId9"/>
    <tablePart r:id="rId10"/>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1D08-C653-4D24-AABF-0773075720C1}">
  <dimension ref="A1:J84"/>
  <sheetViews>
    <sheetView tabSelected="1" zoomScaleNormal="100" workbookViewId="0">
      <selection activeCell="E11" sqref="E11"/>
    </sheetView>
  </sheetViews>
  <sheetFormatPr defaultColWidth="9.109375" defaultRowHeight="15.6" x14ac:dyDescent="0.3"/>
  <cols>
    <col min="1" max="1" width="75.88671875" style="37" customWidth="1"/>
    <col min="2" max="2" width="39.6640625" style="37" customWidth="1"/>
    <col min="3" max="4" width="23.6640625" style="37" customWidth="1"/>
    <col min="5" max="5" width="82.88671875" style="37" customWidth="1"/>
    <col min="6" max="6" width="27.109375" style="37" customWidth="1"/>
    <col min="7" max="9" width="9.109375" style="37"/>
    <col min="10" max="10" width="26.109375" style="37" customWidth="1"/>
    <col min="11" max="16384" width="9.109375" style="37"/>
  </cols>
  <sheetData>
    <row r="1" spans="1:9" s="15" customFormat="1" ht="23.4" x14ac:dyDescent="0.45">
      <c r="A1" s="86" t="s">
        <v>173</v>
      </c>
      <c r="B1" s="86"/>
      <c r="C1" s="86"/>
      <c r="D1" s="86"/>
      <c r="E1" s="86"/>
    </row>
    <row r="2" spans="1:9" s="15" customFormat="1" ht="20.399999999999999" thickBot="1" x14ac:dyDescent="0.45">
      <c r="A2" s="87" t="s">
        <v>64</v>
      </c>
      <c r="B2" s="87"/>
      <c r="C2" s="87"/>
      <c r="D2" s="87"/>
      <c r="E2" s="87"/>
    </row>
    <row r="3" spans="1:9" s="15" customFormat="1" ht="51" customHeight="1" thickTop="1" x14ac:dyDescent="0.25">
      <c r="A3" s="88" t="s">
        <v>174</v>
      </c>
      <c r="B3" s="88"/>
      <c r="C3" s="88"/>
      <c r="D3" s="88"/>
      <c r="E3" s="88"/>
      <c r="F3" s="16"/>
      <c r="G3" s="16"/>
      <c r="H3" s="16"/>
      <c r="I3" s="16"/>
    </row>
    <row r="4" spans="1:9" s="15" customFormat="1" ht="27" customHeight="1" thickBot="1" x14ac:dyDescent="0.3">
      <c r="A4" s="75" t="s">
        <v>5</v>
      </c>
      <c r="B4" s="76"/>
      <c r="C4" s="76"/>
      <c r="D4" s="76"/>
      <c r="E4" s="76"/>
      <c r="F4" s="16"/>
      <c r="G4" s="16"/>
      <c r="H4" s="16"/>
      <c r="I4" s="16"/>
    </row>
    <row r="5" spans="1:9" s="15" customFormat="1" ht="32.25" customHeight="1" thickTop="1" x14ac:dyDescent="0.25">
      <c r="A5" s="47" t="s">
        <v>0</v>
      </c>
      <c r="B5" s="48" t="s">
        <v>1</v>
      </c>
      <c r="C5" s="49" t="s">
        <v>2</v>
      </c>
      <c r="D5" s="49" t="s">
        <v>3</v>
      </c>
      <c r="E5" s="50" t="s">
        <v>4</v>
      </c>
    </row>
    <row r="6" spans="1:9" s="15" customFormat="1" ht="31.5" customHeight="1" x14ac:dyDescent="0.25">
      <c r="A6" s="45" t="s">
        <v>6</v>
      </c>
      <c r="B6" s="19"/>
      <c r="C6" s="21">
        <f>SUM(C23)</f>
        <v>3</v>
      </c>
      <c r="D6" s="21">
        <v>5</v>
      </c>
      <c r="E6" s="46"/>
      <c r="F6" s="23"/>
    </row>
    <row r="7" spans="1:9" s="15" customFormat="1" ht="32.25" customHeight="1" x14ac:dyDescent="0.25">
      <c r="A7" s="45" t="s">
        <v>7</v>
      </c>
      <c r="B7" s="19"/>
      <c r="C7" s="21">
        <f>SUM(C32)</f>
        <v>4</v>
      </c>
      <c r="D7" s="21">
        <v>10</v>
      </c>
      <c r="E7" s="46"/>
      <c r="F7" s="23"/>
    </row>
    <row r="8" spans="1:9" s="15" customFormat="1" ht="30.75" customHeight="1" x14ac:dyDescent="0.25">
      <c r="A8" s="45" t="s">
        <v>8</v>
      </c>
      <c r="B8" s="19"/>
      <c r="C8" s="21">
        <f>SUM(C40)</f>
        <v>9</v>
      </c>
      <c r="D8" s="21">
        <v>10</v>
      </c>
      <c r="E8" s="46"/>
      <c r="F8" s="23"/>
    </row>
    <row r="9" spans="1:9" s="15" customFormat="1" ht="29.25" customHeight="1" x14ac:dyDescent="0.25">
      <c r="A9" s="45" t="s">
        <v>9</v>
      </c>
      <c r="B9" s="19"/>
      <c r="C9" s="21">
        <f>SUM(C48)</f>
        <v>23</v>
      </c>
      <c r="D9" s="21">
        <v>25</v>
      </c>
      <c r="E9" s="46"/>
      <c r="F9" s="23"/>
    </row>
    <row r="10" spans="1:9" s="15" customFormat="1" ht="29.25" customHeight="1" x14ac:dyDescent="0.25">
      <c r="A10" s="45" t="s">
        <v>10</v>
      </c>
      <c r="B10" s="19"/>
      <c r="C10" s="21">
        <f>SUM(C56)</f>
        <v>7</v>
      </c>
      <c r="D10" s="21">
        <v>10</v>
      </c>
      <c r="E10" s="46"/>
      <c r="F10" s="23"/>
    </row>
    <row r="11" spans="1:9" s="15" customFormat="1" ht="29.25" customHeight="1" x14ac:dyDescent="0.25">
      <c r="A11" s="45" t="s">
        <v>11</v>
      </c>
      <c r="B11" s="19"/>
      <c r="C11" s="21">
        <f>SUM(C64)</f>
        <v>1</v>
      </c>
      <c r="D11" s="21">
        <v>5</v>
      </c>
      <c r="E11" s="46"/>
      <c r="F11" s="23"/>
    </row>
    <row r="12" spans="1:9" s="15" customFormat="1" ht="29.25" customHeight="1" x14ac:dyDescent="0.25">
      <c r="A12" s="45" t="s">
        <v>12</v>
      </c>
      <c r="B12" s="19"/>
      <c r="C12" s="21">
        <f>SUM(C73)</f>
        <v>10</v>
      </c>
      <c r="D12" s="21">
        <v>10</v>
      </c>
      <c r="E12" s="46"/>
      <c r="F12" s="23"/>
    </row>
    <row r="13" spans="1:9" s="15" customFormat="1" ht="29.25" customHeight="1" x14ac:dyDescent="0.25">
      <c r="A13" s="45" t="s">
        <v>13</v>
      </c>
      <c r="B13" s="19"/>
      <c r="C13" s="21">
        <f>SUM(C82)</f>
        <v>22</v>
      </c>
      <c r="D13" s="21">
        <v>25</v>
      </c>
      <c r="E13" s="46"/>
      <c r="F13" s="23"/>
    </row>
    <row r="14" spans="1:9" s="15" customFormat="1" ht="33.75" customHeight="1" x14ac:dyDescent="0.25">
      <c r="A14" s="51" t="s">
        <v>14</v>
      </c>
      <c r="B14" s="52"/>
      <c r="C14" s="53">
        <f>SUM(C6:C13)</f>
        <v>79</v>
      </c>
      <c r="D14" s="53">
        <v>100</v>
      </c>
      <c r="E14" s="54"/>
      <c r="F14" s="26"/>
    </row>
    <row r="15" spans="1:9" s="15" customFormat="1" ht="15" x14ac:dyDescent="0.25">
      <c r="A15" s="40"/>
      <c r="B15" s="40"/>
      <c r="C15" s="40"/>
      <c r="D15" s="40"/>
      <c r="E15" s="40"/>
    </row>
    <row r="16" spans="1:9" s="15" customFormat="1" ht="18" thickBot="1" x14ac:dyDescent="0.3">
      <c r="A16" s="94" t="s">
        <v>16</v>
      </c>
      <c r="B16" s="94"/>
      <c r="C16" s="94"/>
      <c r="D16" s="94"/>
      <c r="E16" s="94"/>
    </row>
    <row r="17" spans="1:10" s="15" customFormat="1" ht="71.25" customHeight="1" thickTop="1" x14ac:dyDescent="0.25">
      <c r="A17" s="91" t="s">
        <v>175</v>
      </c>
      <c r="B17" s="92"/>
      <c r="C17" s="92"/>
      <c r="D17" s="92"/>
      <c r="E17" s="92"/>
      <c r="F17" s="84"/>
      <c r="G17" s="85"/>
      <c r="H17" s="85"/>
      <c r="I17" s="85"/>
      <c r="J17" s="85"/>
    </row>
    <row r="18" spans="1:10" s="15" customFormat="1" ht="36" customHeight="1" x14ac:dyDescent="0.25">
      <c r="A18" s="47" t="s">
        <v>15</v>
      </c>
      <c r="B18" s="48" t="s">
        <v>1</v>
      </c>
      <c r="C18" s="49" t="s">
        <v>2</v>
      </c>
      <c r="D18" s="49" t="s">
        <v>3</v>
      </c>
      <c r="E18" s="50" t="s">
        <v>4</v>
      </c>
      <c r="F18" s="27"/>
      <c r="G18" s="18"/>
      <c r="H18" s="18"/>
      <c r="I18" s="18"/>
      <c r="J18" s="18"/>
    </row>
    <row r="19" spans="1:10" s="15" customFormat="1" ht="60" x14ac:dyDescent="0.25">
      <c r="A19" s="55" t="s">
        <v>17</v>
      </c>
      <c r="B19" s="28" t="s">
        <v>205</v>
      </c>
      <c r="C19" s="21"/>
      <c r="D19" s="21">
        <v>5</v>
      </c>
      <c r="E19" s="46"/>
    </row>
    <row r="20" spans="1:10" s="15" customFormat="1" ht="60" x14ac:dyDescent="0.25">
      <c r="A20" s="55" t="s">
        <v>18</v>
      </c>
      <c r="B20" s="28" t="s">
        <v>206</v>
      </c>
      <c r="C20" s="21">
        <v>3</v>
      </c>
      <c r="D20" s="21">
        <v>3</v>
      </c>
      <c r="E20" s="46" t="s">
        <v>130</v>
      </c>
    </row>
    <row r="21" spans="1:10" s="15" customFormat="1" ht="45" x14ac:dyDescent="0.25">
      <c r="A21" s="55" t="s">
        <v>19</v>
      </c>
      <c r="B21" s="29" t="s">
        <v>188</v>
      </c>
      <c r="C21" s="21"/>
      <c r="D21" s="21">
        <v>1</v>
      </c>
      <c r="E21" s="46"/>
    </row>
    <row r="22" spans="1:10" s="15" customFormat="1" ht="30" x14ac:dyDescent="0.25">
      <c r="A22" s="45" t="s">
        <v>20</v>
      </c>
      <c r="B22" s="29" t="s">
        <v>189</v>
      </c>
      <c r="C22" s="36"/>
      <c r="D22" s="21">
        <v>0</v>
      </c>
      <c r="E22" s="56"/>
    </row>
    <row r="23" spans="1:10" s="15" customFormat="1" ht="48.75" customHeight="1" x14ac:dyDescent="0.25">
      <c r="A23" s="51" t="s">
        <v>21</v>
      </c>
      <c r="B23" s="52"/>
      <c r="C23" s="53">
        <f>SUM(C19:C22)</f>
        <v>3</v>
      </c>
      <c r="D23" s="57"/>
      <c r="E23" s="54"/>
      <c r="F23" s="32"/>
    </row>
    <row r="24" spans="1:10" s="15" customFormat="1" ht="15" x14ac:dyDescent="0.25">
      <c r="A24" s="40"/>
      <c r="B24" s="40"/>
      <c r="C24" s="40"/>
      <c r="D24" s="40"/>
      <c r="E24" s="40"/>
    </row>
    <row r="25" spans="1:10" s="15" customFormat="1" ht="31.5" customHeight="1" thickBot="1" x14ac:dyDescent="0.3">
      <c r="A25" s="75" t="s">
        <v>22</v>
      </c>
      <c r="B25" s="76"/>
      <c r="C25" s="76"/>
      <c r="D25" s="76"/>
      <c r="E25" s="76"/>
    </row>
    <row r="26" spans="1:10" s="15" customFormat="1" ht="36" customHeight="1" thickTop="1" x14ac:dyDescent="0.25">
      <c r="A26" s="97" t="s">
        <v>23</v>
      </c>
      <c r="B26" s="109"/>
      <c r="C26" s="109"/>
      <c r="D26" s="109"/>
      <c r="E26" s="110"/>
    </row>
    <row r="27" spans="1:10" s="15" customFormat="1" ht="36.75" customHeight="1" x14ac:dyDescent="0.25">
      <c r="A27" s="47" t="s">
        <v>15</v>
      </c>
      <c r="B27" s="48" t="s">
        <v>1</v>
      </c>
      <c r="C27" s="49" t="s">
        <v>2</v>
      </c>
      <c r="D27" s="49" t="s">
        <v>3</v>
      </c>
      <c r="E27" s="50" t="s">
        <v>4</v>
      </c>
    </row>
    <row r="28" spans="1:10" s="15" customFormat="1" ht="75" x14ac:dyDescent="0.25">
      <c r="A28" s="45" t="s">
        <v>24</v>
      </c>
      <c r="B28" s="29" t="s">
        <v>190</v>
      </c>
      <c r="C28" s="21"/>
      <c r="D28" s="21">
        <v>10</v>
      </c>
      <c r="E28" s="46"/>
    </row>
    <row r="29" spans="1:10" s="15" customFormat="1" ht="75" x14ac:dyDescent="0.25">
      <c r="A29" s="45" t="s">
        <v>25</v>
      </c>
      <c r="B29" s="29" t="s">
        <v>191</v>
      </c>
      <c r="C29" s="36"/>
      <c r="D29" s="21">
        <v>7</v>
      </c>
      <c r="E29" s="46"/>
      <c r="F29" s="16"/>
    </row>
    <row r="30" spans="1:10" s="15" customFormat="1" ht="60" x14ac:dyDescent="0.25">
      <c r="A30" s="45" t="s">
        <v>26</v>
      </c>
      <c r="B30" s="29" t="s">
        <v>192</v>
      </c>
      <c r="C30" s="36">
        <v>4</v>
      </c>
      <c r="D30" s="21">
        <v>4</v>
      </c>
      <c r="E30" s="46" t="s">
        <v>131</v>
      </c>
    </row>
    <row r="31" spans="1:10" s="15" customFormat="1" ht="45" x14ac:dyDescent="0.25">
      <c r="A31" s="45" t="s">
        <v>27</v>
      </c>
      <c r="B31" s="29" t="s">
        <v>193</v>
      </c>
      <c r="C31" s="36"/>
      <c r="D31" s="21">
        <v>0</v>
      </c>
      <c r="E31" s="60"/>
    </row>
    <row r="32" spans="1:10" s="15" customFormat="1" ht="40.5" customHeight="1" x14ac:dyDescent="0.25">
      <c r="A32" s="51" t="s">
        <v>29</v>
      </c>
      <c r="B32" s="52"/>
      <c r="C32" s="53">
        <f>SUM(C28:C31)</f>
        <v>4</v>
      </c>
      <c r="D32" s="57"/>
      <c r="E32" s="54"/>
    </row>
    <row r="33" spans="1:10" s="15" customFormat="1" ht="15" x14ac:dyDescent="0.25">
      <c r="A33" s="40"/>
      <c r="B33" s="40"/>
      <c r="C33" s="40"/>
      <c r="D33" s="40"/>
      <c r="E33" s="40"/>
    </row>
    <row r="34" spans="1:10" s="15" customFormat="1" ht="68.25" customHeight="1" x14ac:dyDescent="0.25">
      <c r="A34" s="77" t="s">
        <v>183</v>
      </c>
      <c r="B34" s="80"/>
      <c r="C34" s="80"/>
      <c r="D34" s="80"/>
      <c r="E34" s="81"/>
    </row>
    <row r="35" spans="1:10" s="15" customFormat="1" ht="36.75" customHeight="1" x14ac:dyDescent="0.25">
      <c r="A35" s="47" t="s">
        <v>15</v>
      </c>
      <c r="B35" s="48" t="s">
        <v>1</v>
      </c>
      <c r="C35" s="49" t="s">
        <v>2</v>
      </c>
      <c r="D35" s="49" t="s">
        <v>3</v>
      </c>
      <c r="E35" s="50" t="s">
        <v>4</v>
      </c>
      <c r="F35" s="27"/>
      <c r="G35" s="18"/>
      <c r="H35" s="18"/>
      <c r="I35" s="18"/>
      <c r="J35" s="18"/>
    </row>
    <row r="36" spans="1:10" s="15" customFormat="1" ht="87.75" customHeight="1" x14ac:dyDescent="0.25">
      <c r="A36" s="45" t="s">
        <v>30</v>
      </c>
      <c r="B36" s="29" t="s">
        <v>190</v>
      </c>
      <c r="C36" s="21">
        <v>9</v>
      </c>
      <c r="D36" s="21">
        <v>10</v>
      </c>
      <c r="E36" s="46" t="s">
        <v>133</v>
      </c>
    </row>
    <row r="37" spans="1:10" s="15" customFormat="1" ht="75" x14ac:dyDescent="0.25">
      <c r="A37" s="45" t="s">
        <v>31</v>
      </c>
      <c r="B37" s="29" t="s">
        <v>191</v>
      </c>
      <c r="C37" s="21"/>
      <c r="D37" s="21">
        <v>7</v>
      </c>
      <c r="E37" s="66"/>
    </row>
    <row r="38" spans="1:10" s="15" customFormat="1" ht="60" x14ac:dyDescent="0.25">
      <c r="A38" s="45" t="s">
        <v>32</v>
      </c>
      <c r="B38" s="29" t="s">
        <v>192</v>
      </c>
      <c r="C38" s="21"/>
      <c r="D38" s="21">
        <v>4</v>
      </c>
      <c r="E38" s="66"/>
    </row>
    <row r="39" spans="1:10" s="15" customFormat="1" ht="45" x14ac:dyDescent="0.25">
      <c r="A39" s="45" t="s">
        <v>33</v>
      </c>
      <c r="B39" s="29" t="s">
        <v>193</v>
      </c>
      <c r="C39" s="21"/>
      <c r="D39" s="21">
        <v>0</v>
      </c>
      <c r="E39" s="66"/>
    </row>
    <row r="40" spans="1:10" s="15" customFormat="1" ht="46.5" customHeight="1" x14ac:dyDescent="0.25">
      <c r="A40" s="51" t="s">
        <v>34</v>
      </c>
      <c r="B40" s="52"/>
      <c r="C40" s="67">
        <f>SUM(C36:C39)</f>
        <v>9</v>
      </c>
      <c r="D40" s="68"/>
      <c r="E40" s="54"/>
    </row>
    <row r="41" spans="1:10" s="15" customFormat="1" ht="15" x14ac:dyDescent="0.25">
      <c r="A41" s="40"/>
      <c r="B41" s="40"/>
      <c r="C41" s="40"/>
      <c r="D41" s="40"/>
      <c r="E41" s="40"/>
    </row>
    <row r="42" spans="1:10" s="15" customFormat="1" ht="91.5" customHeight="1" x14ac:dyDescent="0.25">
      <c r="A42" s="77" t="s">
        <v>184</v>
      </c>
      <c r="B42" s="80"/>
      <c r="C42" s="80"/>
      <c r="D42" s="80"/>
      <c r="E42" s="81"/>
    </row>
    <row r="43" spans="1:10" s="15" customFormat="1" ht="36" customHeight="1" x14ac:dyDescent="0.25">
      <c r="A43" s="47" t="s">
        <v>15</v>
      </c>
      <c r="B43" s="48" t="s">
        <v>1</v>
      </c>
      <c r="C43" s="49" t="s">
        <v>2</v>
      </c>
      <c r="D43" s="49" t="s">
        <v>3</v>
      </c>
      <c r="E43" s="50" t="s">
        <v>4</v>
      </c>
    </row>
    <row r="44" spans="1:10" s="15" customFormat="1" ht="180" x14ac:dyDescent="0.25">
      <c r="A44" s="45" t="s">
        <v>195</v>
      </c>
      <c r="B44" s="29" t="s">
        <v>196</v>
      </c>
      <c r="C44" s="21">
        <v>23</v>
      </c>
      <c r="D44" s="21">
        <v>25</v>
      </c>
      <c r="E44" s="46" t="s">
        <v>132</v>
      </c>
    </row>
    <row r="45" spans="1:10" s="15" customFormat="1" ht="165" x14ac:dyDescent="0.25">
      <c r="A45" s="45" t="s">
        <v>36</v>
      </c>
      <c r="B45" s="29" t="s">
        <v>197</v>
      </c>
      <c r="C45" s="36"/>
      <c r="D45" s="21">
        <v>15</v>
      </c>
      <c r="E45" s="69"/>
    </row>
    <row r="46" spans="1:10" s="15" customFormat="1" ht="195" x14ac:dyDescent="0.25">
      <c r="A46" s="45" t="s">
        <v>38</v>
      </c>
      <c r="B46" s="29" t="s">
        <v>198</v>
      </c>
      <c r="C46" s="36"/>
      <c r="D46" s="21">
        <v>5</v>
      </c>
      <c r="E46" s="69"/>
    </row>
    <row r="47" spans="1:10" s="15" customFormat="1" ht="150" x14ac:dyDescent="0.25">
      <c r="A47" s="45" t="s">
        <v>40</v>
      </c>
      <c r="B47" s="29" t="s">
        <v>193</v>
      </c>
      <c r="C47" s="36"/>
      <c r="D47" s="21">
        <v>0</v>
      </c>
      <c r="E47" s="69"/>
    </row>
    <row r="48" spans="1:10" s="15" customFormat="1" ht="40.5" customHeight="1" x14ac:dyDescent="0.25">
      <c r="A48" s="51" t="s">
        <v>41</v>
      </c>
      <c r="B48" s="52"/>
      <c r="C48" s="53">
        <f>SUM(C44:C47)</f>
        <v>23</v>
      </c>
      <c r="D48" s="57"/>
      <c r="E48" s="54"/>
    </row>
    <row r="49" spans="1:8" s="15" customFormat="1" ht="15" x14ac:dyDescent="0.25">
      <c r="A49" s="40"/>
      <c r="B49" s="40"/>
      <c r="C49" s="40"/>
      <c r="D49" s="40"/>
      <c r="E49" s="40"/>
      <c r="F49" s="16"/>
      <c r="G49" s="16"/>
      <c r="H49" s="16"/>
    </row>
    <row r="50" spans="1:8" s="15" customFormat="1" ht="50.25" customHeight="1" x14ac:dyDescent="0.25">
      <c r="A50" s="77" t="s">
        <v>178</v>
      </c>
      <c r="B50" s="80"/>
      <c r="C50" s="80"/>
      <c r="D50" s="80"/>
      <c r="E50" s="81"/>
    </row>
    <row r="51" spans="1:8" s="15" customFormat="1" ht="36" customHeight="1" x14ac:dyDescent="0.25">
      <c r="A51" s="47" t="s">
        <v>15</v>
      </c>
      <c r="B51" s="48" t="s">
        <v>1</v>
      </c>
      <c r="C51" s="49" t="s">
        <v>2</v>
      </c>
      <c r="D51" s="49" t="s">
        <v>3</v>
      </c>
      <c r="E51" s="50" t="s">
        <v>4</v>
      </c>
    </row>
    <row r="52" spans="1:8" s="15" customFormat="1" ht="75" x14ac:dyDescent="0.25">
      <c r="A52" s="45" t="s">
        <v>42</v>
      </c>
      <c r="B52" s="29" t="s">
        <v>190</v>
      </c>
      <c r="C52" s="21"/>
      <c r="D52" s="21">
        <v>10</v>
      </c>
      <c r="E52" s="66"/>
    </row>
    <row r="53" spans="1:8" s="15" customFormat="1" ht="90" x14ac:dyDescent="0.25">
      <c r="A53" s="45" t="s">
        <v>43</v>
      </c>
      <c r="B53" s="29" t="s">
        <v>191</v>
      </c>
      <c r="C53" s="36">
        <v>7</v>
      </c>
      <c r="D53" s="21">
        <v>7</v>
      </c>
      <c r="E53" s="46" t="s">
        <v>134</v>
      </c>
    </row>
    <row r="54" spans="1:8" s="15" customFormat="1" ht="105" x14ac:dyDescent="0.25">
      <c r="A54" s="45" t="s">
        <v>44</v>
      </c>
      <c r="B54" s="29" t="s">
        <v>192</v>
      </c>
      <c r="C54" s="36"/>
      <c r="D54" s="21">
        <v>4</v>
      </c>
      <c r="E54" s="66"/>
    </row>
    <row r="55" spans="1:8" s="15" customFormat="1" ht="90" x14ac:dyDescent="0.25">
      <c r="A55" s="45" t="s">
        <v>45</v>
      </c>
      <c r="B55" s="29" t="s">
        <v>193</v>
      </c>
      <c r="C55" s="36"/>
      <c r="D55" s="21">
        <v>0</v>
      </c>
      <c r="E55" s="66"/>
    </row>
    <row r="56" spans="1:8" s="15" customFormat="1" ht="40.5" customHeight="1" x14ac:dyDescent="0.25">
      <c r="A56" s="51" t="s">
        <v>46</v>
      </c>
      <c r="B56" s="52"/>
      <c r="C56" s="67">
        <f>SUM(C52:C55)</f>
        <v>7</v>
      </c>
      <c r="D56" s="68"/>
      <c r="E56" s="54"/>
    </row>
    <row r="57" spans="1:8" s="15" customFormat="1" ht="15" x14ac:dyDescent="0.25">
      <c r="A57" s="40"/>
      <c r="B57" s="40"/>
      <c r="C57" s="40"/>
      <c r="D57" s="40"/>
      <c r="E57" s="40"/>
      <c r="F57" s="16"/>
      <c r="G57" s="16"/>
      <c r="H57" s="16"/>
    </row>
    <row r="58" spans="1:8" s="15" customFormat="1" ht="43.5" customHeight="1" x14ac:dyDescent="0.25">
      <c r="A58" s="77" t="s">
        <v>179</v>
      </c>
      <c r="B58" s="80"/>
      <c r="C58" s="80"/>
      <c r="D58" s="80"/>
      <c r="E58" s="81"/>
    </row>
    <row r="59" spans="1:8" s="15" customFormat="1" ht="36" customHeight="1" x14ac:dyDescent="0.25">
      <c r="A59" s="47" t="s">
        <v>15</v>
      </c>
      <c r="B59" s="48" t="s">
        <v>1</v>
      </c>
      <c r="C59" s="49" t="s">
        <v>2</v>
      </c>
      <c r="D59" s="49" t="s">
        <v>3</v>
      </c>
      <c r="E59" s="50" t="s">
        <v>4</v>
      </c>
    </row>
    <row r="60" spans="1:8" s="15" customFormat="1" ht="75" x14ac:dyDescent="0.25">
      <c r="A60" s="45" t="s">
        <v>47</v>
      </c>
      <c r="B60" s="29" t="s">
        <v>199</v>
      </c>
      <c r="C60" s="21"/>
      <c r="D60" s="21">
        <v>5</v>
      </c>
      <c r="E60" s="54"/>
      <c r="F60" s="16"/>
    </row>
    <row r="61" spans="1:8" s="15" customFormat="1" ht="75" x14ac:dyDescent="0.25">
      <c r="A61" s="45" t="s">
        <v>48</v>
      </c>
      <c r="B61" s="29" t="s">
        <v>214</v>
      </c>
      <c r="C61" s="21"/>
      <c r="D61" s="21">
        <v>3</v>
      </c>
      <c r="E61" s="46"/>
      <c r="F61" s="16"/>
      <c r="G61" s="16"/>
      <c r="H61" s="16"/>
    </row>
    <row r="62" spans="1:8" s="15" customFormat="1" ht="60" x14ac:dyDescent="0.25">
      <c r="A62" s="45" t="s">
        <v>49</v>
      </c>
      <c r="B62" s="29" t="s">
        <v>201</v>
      </c>
      <c r="C62" s="25">
        <v>1</v>
      </c>
      <c r="D62" s="21">
        <v>1</v>
      </c>
      <c r="E62" s="46" t="s">
        <v>135</v>
      </c>
      <c r="F62" s="16"/>
      <c r="G62" s="16"/>
      <c r="H62" s="16"/>
    </row>
    <row r="63" spans="1:8" s="15" customFormat="1" ht="60" x14ac:dyDescent="0.25">
      <c r="A63" s="45" t="s">
        <v>50</v>
      </c>
      <c r="B63" s="29" t="s">
        <v>193</v>
      </c>
      <c r="C63" s="25"/>
      <c r="D63" s="21">
        <v>0</v>
      </c>
      <c r="E63" s="46"/>
      <c r="F63" s="16"/>
      <c r="G63" s="16"/>
      <c r="H63" s="16"/>
    </row>
    <row r="64" spans="1:8" s="15" customFormat="1" ht="38.25" customHeight="1" x14ac:dyDescent="0.25">
      <c r="A64" s="51" t="s">
        <v>51</v>
      </c>
      <c r="B64" s="52"/>
      <c r="C64" s="53">
        <f>SUM(C60:C63)</f>
        <v>1</v>
      </c>
      <c r="D64" s="57"/>
      <c r="E64" s="54"/>
    </row>
    <row r="65" spans="1:5" s="15" customFormat="1" ht="15" x14ac:dyDescent="0.25">
      <c r="A65" s="40"/>
      <c r="B65" s="40"/>
      <c r="C65" s="40"/>
      <c r="D65" s="40"/>
      <c r="E65" s="40"/>
    </row>
    <row r="66" spans="1:5" s="15" customFormat="1" ht="26.25" customHeight="1" thickBot="1" x14ac:dyDescent="0.3">
      <c r="A66" s="75" t="s">
        <v>52</v>
      </c>
      <c r="B66" s="76"/>
      <c r="C66" s="76"/>
      <c r="D66" s="76"/>
      <c r="E66" s="76"/>
    </row>
    <row r="67" spans="1:5" s="15" customFormat="1" ht="178.5" customHeight="1" thickTop="1" x14ac:dyDescent="0.25">
      <c r="A67" s="77" t="s">
        <v>180</v>
      </c>
      <c r="B67" s="80"/>
      <c r="C67" s="80"/>
      <c r="D67" s="80"/>
      <c r="E67" s="81"/>
    </row>
    <row r="68" spans="1:5" s="15" customFormat="1" ht="36" customHeight="1" x14ac:dyDescent="0.25">
      <c r="A68" s="47" t="s">
        <v>15</v>
      </c>
      <c r="B68" s="48" t="s">
        <v>1</v>
      </c>
      <c r="C68" s="49" t="s">
        <v>2</v>
      </c>
      <c r="D68" s="49" t="s">
        <v>3</v>
      </c>
      <c r="E68" s="50" t="s">
        <v>4</v>
      </c>
    </row>
    <row r="69" spans="1:5" s="15" customFormat="1" ht="30" x14ac:dyDescent="0.25">
      <c r="A69" s="45" t="s">
        <v>53</v>
      </c>
      <c r="B69" s="29" t="s">
        <v>202</v>
      </c>
      <c r="C69" s="21">
        <v>10</v>
      </c>
      <c r="D69" s="21">
        <v>10</v>
      </c>
      <c r="E69" s="46" t="s">
        <v>136</v>
      </c>
    </row>
    <row r="70" spans="1:5" s="15" customFormat="1" ht="30" x14ac:dyDescent="0.25">
      <c r="A70" s="45" t="s">
        <v>54</v>
      </c>
      <c r="B70" s="29" t="s">
        <v>203</v>
      </c>
      <c r="C70" s="36"/>
      <c r="D70" s="36">
        <v>7</v>
      </c>
      <c r="E70" s="46"/>
    </row>
    <row r="71" spans="1:5" s="15" customFormat="1" ht="30" x14ac:dyDescent="0.25">
      <c r="A71" s="45" t="s">
        <v>55</v>
      </c>
      <c r="B71" s="29" t="s">
        <v>204</v>
      </c>
      <c r="C71" s="36"/>
      <c r="D71" s="36">
        <v>3</v>
      </c>
      <c r="E71" s="46"/>
    </row>
    <row r="72" spans="1:5" s="15" customFormat="1" ht="30" x14ac:dyDescent="0.25">
      <c r="A72" s="45" t="s">
        <v>56</v>
      </c>
      <c r="B72" s="29" t="s">
        <v>193</v>
      </c>
      <c r="C72" s="36"/>
      <c r="D72" s="36">
        <v>0</v>
      </c>
      <c r="E72" s="46"/>
    </row>
    <row r="73" spans="1:5" s="15" customFormat="1" ht="39.75" customHeight="1" x14ac:dyDescent="0.25">
      <c r="A73" s="51" t="s">
        <v>57</v>
      </c>
      <c r="B73" s="52"/>
      <c r="C73" s="67">
        <f>SUM(C69:C72)</f>
        <v>10</v>
      </c>
      <c r="D73" s="68"/>
      <c r="E73" s="54"/>
    </row>
    <row r="74" spans="1:5" x14ac:dyDescent="0.3">
      <c r="A74" s="42"/>
      <c r="B74" s="42"/>
      <c r="C74" s="42"/>
      <c r="D74" s="42"/>
      <c r="E74" s="42"/>
    </row>
    <row r="75" spans="1:5" ht="30" customHeight="1" thickBot="1" x14ac:dyDescent="0.35">
      <c r="A75" s="75" t="s">
        <v>182</v>
      </c>
      <c r="B75" s="76"/>
      <c r="C75" s="76"/>
      <c r="D75" s="76"/>
      <c r="E75" s="76"/>
    </row>
    <row r="76" spans="1:5" ht="120.75" customHeight="1" thickTop="1" x14ac:dyDescent="0.3">
      <c r="A76" s="91" t="s">
        <v>181</v>
      </c>
      <c r="B76" s="95"/>
      <c r="C76" s="95"/>
      <c r="D76" s="95"/>
      <c r="E76" s="96"/>
    </row>
    <row r="77" spans="1:5" ht="36" customHeight="1" x14ac:dyDescent="0.3">
      <c r="A77" s="47" t="s">
        <v>15</v>
      </c>
      <c r="B77" s="48" t="s">
        <v>1</v>
      </c>
      <c r="C77" s="49" t="s">
        <v>2</v>
      </c>
      <c r="D77" s="49" t="s">
        <v>3</v>
      </c>
      <c r="E77" s="50" t="s">
        <v>4</v>
      </c>
    </row>
    <row r="78" spans="1:5" ht="105" x14ac:dyDescent="0.3">
      <c r="A78" s="45" t="s">
        <v>58</v>
      </c>
      <c r="B78" s="29" t="s">
        <v>196</v>
      </c>
      <c r="C78" s="21">
        <v>22</v>
      </c>
      <c r="D78" s="21">
        <v>25</v>
      </c>
      <c r="E78" s="54" t="s">
        <v>137</v>
      </c>
    </row>
    <row r="79" spans="1:5" ht="105" x14ac:dyDescent="0.3">
      <c r="A79" s="45" t="s">
        <v>59</v>
      </c>
      <c r="B79" s="29" t="s">
        <v>197</v>
      </c>
      <c r="C79" s="21"/>
      <c r="D79" s="21">
        <v>15</v>
      </c>
      <c r="E79" s="46"/>
    </row>
    <row r="80" spans="1:5" ht="105" x14ac:dyDescent="0.3">
      <c r="A80" s="45" t="s">
        <v>60</v>
      </c>
      <c r="B80" s="29" t="s">
        <v>198</v>
      </c>
      <c r="C80" s="36"/>
      <c r="D80" s="21">
        <v>5</v>
      </c>
      <c r="E80" s="46"/>
    </row>
    <row r="81" spans="1:5" ht="90" x14ac:dyDescent="0.3">
      <c r="A81" s="45" t="s">
        <v>61</v>
      </c>
      <c r="B81" s="29" t="s">
        <v>193</v>
      </c>
      <c r="C81" s="70"/>
      <c r="D81" s="21">
        <v>0</v>
      </c>
      <c r="E81" s="46"/>
    </row>
    <row r="82" spans="1:5" ht="31.5" customHeight="1" x14ac:dyDescent="0.3">
      <c r="A82" s="51" t="s">
        <v>62</v>
      </c>
      <c r="B82" s="52"/>
      <c r="C82" s="53">
        <f>SUM(C78:C81)</f>
        <v>22</v>
      </c>
      <c r="D82" s="57"/>
      <c r="E82" s="54"/>
    </row>
    <row r="83" spans="1:5" x14ac:dyDescent="0.3">
      <c r="A83" s="32"/>
      <c r="B83" s="18"/>
      <c r="C83" s="38"/>
      <c r="D83" s="38"/>
      <c r="E83" s="39"/>
    </row>
    <row r="84" spans="1:5" ht="46.5" customHeight="1" x14ac:dyDescent="0.3">
      <c r="A84" s="24" t="s">
        <v>63</v>
      </c>
      <c r="B84" s="19"/>
      <c r="C84" s="21">
        <f>SUM(C23+C32+C40+C48+C56+C64+C73+C82)</f>
        <v>79</v>
      </c>
      <c r="D84" s="21">
        <v>100</v>
      </c>
      <c r="E84" s="22"/>
    </row>
  </sheetData>
  <sheetProtection algorithmName="SHA-512" hashValue="pIJBdX0kZoW6w/z04md6PLGSAsjK5XZLBk42pMnr7T8Dub5QRkpIqV2HQc/RhSjtabhgsTGiIZ0LM0g0Zx3B/g==" saltValue="eEtKDKWPoruuKMTh5Z8yyw=="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6" orientation="portrait"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CBCFD-CEC3-4589-A9A3-0B554EE0966E}">
  <dimension ref="A1:J84"/>
  <sheetViews>
    <sheetView topLeftCell="A69" zoomScaleNormal="100" workbookViewId="0">
      <selection activeCell="B79" sqref="B79"/>
    </sheetView>
  </sheetViews>
  <sheetFormatPr defaultColWidth="9.109375" defaultRowHeight="15.6" x14ac:dyDescent="0.3"/>
  <cols>
    <col min="1" max="1" width="75.88671875" style="37" customWidth="1"/>
    <col min="2" max="2" width="39.6640625" style="37" customWidth="1"/>
    <col min="3" max="4" width="23.6640625" style="37" customWidth="1"/>
    <col min="5" max="5" width="82.6640625" style="37" customWidth="1"/>
    <col min="6" max="6" width="27.109375" style="37" customWidth="1"/>
    <col min="7" max="9" width="9.109375" style="37"/>
    <col min="10" max="10" width="26.109375" style="37" customWidth="1"/>
    <col min="11" max="16384" width="9.109375" style="37"/>
  </cols>
  <sheetData>
    <row r="1" spans="1:9" s="15" customFormat="1" ht="23.4" x14ac:dyDescent="0.45">
      <c r="A1" s="86" t="s">
        <v>173</v>
      </c>
      <c r="B1" s="86"/>
      <c r="C1" s="86"/>
      <c r="D1" s="86"/>
      <c r="E1" s="86"/>
    </row>
    <row r="2" spans="1:9" s="15" customFormat="1" ht="20.399999999999999" thickBot="1" x14ac:dyDescent="0.45">
      <c r="A2" s="87" t="s">
        <v>66</v>
      </c>
      <c r="B2" s="87"/>
      <c r="C2" s="87"/>
      <c r="D2" s="87"/>
      <c r="E2" s="87"/>
    </row>
    <row r="3" spans="1:9" s="15" customFormat="1" ht="51" customHeight="1" thickTop="1" x14ac:dyDescent="0.25">
      <c r="A3" s="88" t="s">
        <v>174</v>
      </c>
      <c r="B3" s="88"/>
      <c r="C3" s="88"/>
      <c r="D3" s="88"/>
      <c r="E3" s="88"/>
      <c r="F3" s="16"/>
      <c r="G3" s="16"/>
      <c r="H3" s="16"/>
      <c r="I3" s="16"/>
    </row>
    <row r="4" spans="1:9" s="15" customFormat="1" ht="27.75" customHeight="1" thickBot="1" x14ac:dyDescent="0.3">
      <c r="A4" s="75" t="s">
        <v>5</v>
      </c>
      <c r="B4" s="76"/>
      <c r="C4" s="76"/>
      <c r="D4" s="76"/>
      <c r="E4" s="76"/>
      <c r="F4" s="16"/>
      <c r="G4" s="16"/>
      <c r="H4" s="16"/>
      <c r="I4" s="16"/>
    </row>
    <row r="5" spans="1:9" s="15" customFormat="1" ht="32.25" customHeight="1" thickTop="1" x14ac:dyDescent="0.25">
      <c r="A5" s="47" t="s">
        <v>0</v>
      </c>
      <c r="B5" s="48" t="s">
        <v>1</v>
      </c>
      <c r="C5" s="49" t="s">
        <v>2</v>
      </c>
      <c r="D5" s="49" t="s">
        <v>3</v>
      </c>
      <c r="E5" s="50" t="s">
        <v>4</v>
      </c>
    </row>
    <row r="6" spans="1:9" s="15" customFormat="1" ht="31.5" customHeight="1" x14ac:dyDescent="0.25">
      <c r="A6" s="45" t="s">
        <v>6</v>
      </c>
      <c r="B6" s="19"/>
      <c r="C6" s="21">
        <f>SUM(C23)</f>
        <v>5</v>
      </c>
      <c r="D6" s="21">
        <v>5</v>
      </c>
      <c r="E6" s="46"/>
      <c r="F6" s="23"/>
    </row>
    <row r="7" spans="1:9" s="15" customFormat="1" ht="32.25" customHeight="1" x14ac:dyDescent="0.25">
      <c r="A7" s="45" t="s">
        <v>7</v>
      </c>
      <c r="B7" s="19"/>
      <c r="C7" s="21">
        <f>SUM(C32)</f>
        <v>7</v>
      </c>
      <c r="D7" s="21">
        <v>10</v>
      </c>
      <c r="E7" s="46"/>
      <c r="F7" s="23"/>
    </row>
    <row r="8" spans="1:9" s="15" customFormat="1" ht="30.75" customHeight="1" x14ac:dyDescent="0.25">
      <c r="A8" s="45" t="s">
        <v>8</v>
      </c>
      <c r="B8" s="19"/>
      <c r="C8" s="21">
        <f>SUM(C40)</f>
        <v>5</v>
      </c>
      <c r="D8" s="21">
        <v>10</v>
      </c>
      <c r="E8" s="46"/>
      <c r="F8" s="23"/>
    </row>
    <row r="9" spans="1:9" s="15" customFormat="1" ht="29.25" customHeight="1" x14ac:dyDescent="0.25">
      <c r="A9" s="45" t="s">
        <v>9</v>
      </c>
      <c r="B9" s="19"/>
      <c r="C9" s="21">
        <f>SUM(C48)</f>
        <v>21</v>
      </c>
      <c r="D9" s="21">
        <v>25</v>
      </c>
      <c r="E9" s="46"/>
      <c r="F9" s="23"/>
    </row>
    <row r="10" spans="1:9" s="15" customFormat="1" ht="29.25" customHeight="1" x14ac:dyDescent="0.25">
      <c r="A10" s="45" t="s">
        <v>10</v>
      </c>
      <c r="B10" s="19"/>
      <c r="C10" s="21">
        <f>SUM(C56)</f>
        <v>9</v>
      </c>
      <c r="D10" s="21">
        <v>10</v>
      </c>
      <c r="E10" s="46"/>
      <c r="F10" s="23"/>
    </row>
    <row r="11" spans="1:9" s="15" customFormat="1" ht="29.25" customHeight="1" x14ac:dyDescent="0.25">
      <c r="A11" s="45" t="s">
        <v>11</v>
      </c>
      <c r="B11" s="19"/>
      <c r="C11" s="21">
        <f>SUM(C64)</f>
        <v>1</v>
      </c>
      <c r="D11" s="21">
        <v>5</v>
      </c>
      <c r="E11" s="46"/>
      <c r="F11" s="23"/>
    </row>
    <row r="12" spans="1:9" s="15" customFormat="1" ht="29.25" customHeight="1" x14ac:dyDescent="0.25">
      <c r="A12" s="45" t="s">
        <v>12</v>
      </c>
      <c r="B12" s="19"/>
      <c r="C12" s="21">
        <f>SUM(C73)</f>
        <v>10</v>
      </c>
      <c r="D12" s="21">
        <v>10</v>
      </c>
      <c r="E12" s="46"/>
      <c r="F12" s="23"/>
    </row>
    <row r="13" spans="1:9" s="15" customFormat="1" ht="29.25" customHeight="1" x14ac:dyDescent="0.25">
      <c r="A13" s="45" t="s">
        <v>13</v>
      </c>
      <c r="B13" s="19"/>
      <c r="C13" s="21">
        <f>SUM(C82)</f>
        <v>23</v>
      </c>
      <c r="D13" s="21">
        <v>25</v>
      </c>
      <c r="E13" s="46"/>
      <c r="F13" s="23"/>
    </row>
    <row r="14" spans="1:9" s="15" customFormat="1" ht="24" customHeight="1" x14ac:dyDescent="0.25">
      <c r="A14" s="51" t="s">
        <v>14</v>
      </c>
      <c r="B14" s="52"/>
      <c r="C14" s="53">
        <f>SUM(C6:C13)</f>
        <v>81</v>
      </c>
      <c r="D14" s="53">
        <v>100</v>
      </c>
      <c r="E14" s="54"/>
      <c r="F14" s="26"/>
    </row>
    <row r="15" spans="1:9" s="15" customFormat="1" ht="15.75" customHeight="1" x14ac:dyDescent="0.25">
      <c r="A15" s="40"/>
      <c r="B15" s="40"/>
      <c r="C15" s="40"/>
      <c r="D15" s="40"/>
      <c r="E15" s="40"/>
    </row>
    <row r="16" spans="1:9" s="15" customFormat="1" ht="24" customHeight="1" thickBot="1" x14ac:dyDescent="0.3">
      <c r="A16" s="94" t="s">
        <v>16</v>
      </c>
      <c r="B16" s="94"/>
      <c r="C16" s="94"/>
      <c r="D16" s="94"/>
      <c r="E16" s="94"/>
    </row>
    <row r="17" spans="1:10" s="15" customFormat="1" ht="75" customHeight="1" thickTop="1" x14ac:dyDescent="0.25">
      <c r="A17" s="91" t="s">
        <v>175</v>
      </c>
      <c r="B17" s="92"/>
      <c r="C17" s="92"/>
      <c r="D17" s="92"/>
      <c r="E17" s="92"/>
      <c r="F17" s="84"/>
      <c r="G17" s="85"/>
      <c r="H17" s="85"/>
      <c r="I17" s="85"/>
      <c r="J17" s="85"/>
    </row>
    <row r="18" spans="1:10" s="15" customFormat="1" ht="27" customHeight="1" x14ac:dyDescent="0.25">
      <c r="A18" s="47" t="s">
        <v>15</v>
      </c>
      <c r="B18" s="48" t="s">
        <v>1</v>
      </c>
      <c r="C18" s="49" t="s">
        <v>2</v>
      </c>
      <c r="D18" s="49" t="s">
        <v>3</v>
      </c>
      <c r="E18" s="50" t="s">
        <v>4</v>
      </c>
      <c r="F18" s="27"/>
      <c r="G18" s="18"/>
      <c r="H18" s="18"/>
      <c r="I18" s="18"/>
      <c r="J18" s="18"/>
    </row>
    <row r="19" spans="1:10" s="15" customFormat="1" ht="60" x14ac:dyDescent="0.25">
      <c r="A19" s="55" t="s">
        <v>17</v>
      </c>
      <c r="B19" s="28" t="s">
        <v>205</v>
      </c>
      <c r="C19" s="21">
        <v>5</v>
      </c>
      <c r="D19" s="21">
        <v>5</v>
      </c>
      <c r="E19" s="46" t="s">
        <v>83</v>
      </c>
    </row>
    <row r="20" spans="1:10" s="15" customFormat="1" ht="60" x14ac:dyDescent="0.25">
      <c r="A20" s="55" t="s">
        <v>18</v>
      </c>
      <c r="B20" s="28" t="s">
        <v>206</v>
      </c>
      <c r="C20" s="21"/>
      <c r="D20" s="21">
        <v>3</v>
      </c>
      <c r="E20" s="46"/>
    </row>
    <row r="21" spans="1:10" s="15" customFormat="1" ht="45" x14ac:dyDescent="0.25">
      <c r="A21" s="55" t="s">
        <v>19</v>
      </c>
      <c r="B21" s="29" t="s">
        <v>188</v>
      </c>
      <c r="C21" s="21"/>
      <c r="D21" s="21">
        <v>1</v>
      </c>
      <c r="E21" s="46"/>
    </row>
    <row r="22" spans="1:10" s="15" customFormat="1" ht="30" x14ac:dyDescent="0.25">
      <c r="A22" s="45" t="s">
        <v>20</v>
      </c>
      <c r="B22" s="29" t="s">
        <v>189</v>
      </c>
      <c r="C22" s="36"/>
      <c r="D22" s="21">
        <v>0</v>
      </c>
      <c r="E22" s="56"/>
    </row>
    <row r="23" spans="1:10" s="15" customFormat="1" ht="43.5" customHeight="1" x14ac:dyDescent="0.25">
      <c r="A23" s="51" t="s">
        <v>21</v>
      </c>
      <c r="B23" s="52"/>
      <c r="C23" s="53">
        <f>SUM(C19:C22)</f>
        <v>5</v>
      </c>
      <c r="D23" s="57"/>
      <c r="E23" s="54"/>
      <c r="F23" s="32"/>
    </row>
    <row r="24" spans="1:10" s="15" customFormat="1" ht="15" x14ac:dyDescent="0.25">
      <c r="A24" s="40"/>
      <c r="B24" s="40"/>
      <c r="C24" s="40"/>
      <c r="D24" s="40"/>
      <c r="E24" s="40"/>
    </row>
    <row r="25" spans="1:10" s="15" customFormat="1" ht="27.75" customHeight="1" thickBot="1" x14ac:dyDescent="0.3">
      <c r="A25" s="75" t="s">
        <v>22</v>
      </c>
      <c r="B25" s="76"/>
      <c r="C25" s="76"/>
      <c r="D25" s="76"/>
      <c r="E25" s="76"/>
    </row>
    <row r="26" spans="1:10" s="15" customFormat="1" ht="31.5" customHeight="1" thickTop="1" x14ac:dyDescent="0.25">
      <c r="A26" s="97" t="s">
        <v>23</v>
      </c>
      <c r="B26" s="98"/>
      <c r="C26" s="98"/>
      <c r="D26" s="98"/>
      <c r="E26" s="99"/>
    </row>
    <row r="27" spans="1:10" s="15" customFormat="1" ht="28.5" customHeight="1" x14ac:dyDescent="0.25">
      <c r="A27" s="47" t="s">
        <v>15</v>
      </c>
      <c r="B27" s="48" t="s">
        <v>1</v>
      </c>
      <c r="C27" s="49" t="s">
        <v>2</v>
      </c>
      <c r="D27" s="49" t="s">
        <v>3</v>
      </c>
      <c r="E27" s="50" t="s">
        <v>4</v>
      </c>
    </row>
    <row r="28" spans="1:10" s="15" customFormat="1" ht="75" x14ac:dyDescent="0.25">
      <c r="A28" s="45" t="s">
        <v>24</v>
      </c>
      <c r="B28" s="29" t="s">
        <v>190</v>
      </c>
      <c r="C28" s="71"/>
      <c r="D28" s="21">
        <v>10</v>
      </c>
      <c r="E28" s="46"/>
    </row>
    <row r="29" spans="1:10" s="15" customFormat="1" ht="75" x14ac:dyDescent="0.25">
      <c r="A29" s="45" t="s">
        <v>25</v>
      </c>
      <c r="B29" s="29" t="s">
        <v>191</v>
      </c>
      <c r="C29" s="36">
        <v>7</v>
      </c>
      <c r="D29" s="21">
        <v>7</v>
      </c>
      <c r="E29" s="56" t="s">
        <v>163</v>
      </c>
    </row>
    <row r="30" spans="1:10" s="15" customFormat="1" ht="60" x14ac:dyDescent="0.25">
      <c r="A30" s="45" t="s">
        <v>26</v>
      </c>
      <c r="B30" s="29" t="s">
        <v>192</v>
      </c>
      <c r="C30" s="59"/>
      <c r="D30" s="21">
        <v>4</v>
      </c>
      <c r="E30" s="56"/>
    </row>
    <row r="31" spans="1:10" s="15" customFormat="1" ht="45" x14ac:dyDescent="0.25">
      <c r="A31" s="45" t="s">
        <v>27</v>
      </c>
      <c r="B31" s="29" t="s">
        <v>193</v>
      </c>
      <c r="C31" s="59"/>
      <c r="D31" s="21">
        <v>0</v>
      </c>
      <c r="E31" s="60"/>
    </row>
    <row r="32" spans="1:10" s="15" customFormat="1" ht="32.25" customHeight="1" x14ac:dyDescent="0.25">
      <c r="A32" s="51" t="s">
        <v>29</v>
      </c>
      <c r="B32" s="52"/>
      <c r="C32" s="53">
        <f>SUM(C28:C31)</f>
        <v>7</v>
      </c>
      <c r="D32" s="57"/>
      <c r="E32" s="54"/>
    </row>
    <row r="33" spans="1:10" s="15" customFormat="1" ht="15" x14ac:dyDescent="0.25">
      <c r="A33" s="40"/>
      <c r="B33" s="40"/>
      <c r="C33" s="40"/>
      <c r="D33" s="40"/>
      <c r="E33" s="40"/>
    </row>
    <row r="34" spans="1:10" s="15" customFormat="1" ht="66.75" customHeight="1" x14ac:dyDescent="0.25">
      <c r="A34" s="77" t="s">
        <v>183</v>
      </c>
      <c r="B34" s="80"/>
      <c r="C34" s="80"/>
      <c r="D34" s="80"/>
      <c r="E34" s="81"/>
    </row>
    <row r="35" spans="1:10" s="15" customFormat="1" ht="36" customHeight="1" x14ac:dyDescent="0.25">
      <c r="A35" s="47" t="s">
        <v>15</v>
      </c>
      <c r="B35" s="48" t="s">
        <v>1</v>
      </c>
      <c r="C35" s="49" t="s">
        <v>2</v>
      </c>
      <c r="D35" s="49" t="s">
        <v>3</v>
      </c>
      <c r="E35" s="50" t="s">
        <v>4</v>
      </c>
      <c r="F35" s="27"/>
      <c r="G35" s="18"/>
      <c r="H35" s="18"/>
      <c r="I35" s="18"/>
      <c r="J35" s="18"/>
    </row>
    <row r="36" spans="1:10" s="15" customFormat="1" ht="84.75" customHeight="1" x14ac:dyDescent="0.25">
      <c r="A36" s="45" t="s">
        <v>30</v>
      </c>
      <c r="B36" s="29" t="s">
        <v>190</v>
      </c>
      <c r="C36" s="33"/>
      <c r="D36" s="21">
        <v>10</v>
      </c>
      <c r="E36" s="46"/>
    </row>
    <row r="37" spans="1:10" s="15" customFormat="1" ht="105" x14ac:dyDescent="0.25">
      <c r="A37" s="45" t="s">
        <v>31</v>
      </c>
      <c r="B37" s="29" t="s">
        <v>191</v>
      </c>
      <c r="C37" s="21">
        <v>5</v>
      </c>
      <c r="D37" s="21">
        <v>7</v>
      </c>
      <c r="E37" s="46" t="s">
        <v>84</v>
      </c>
    </row>
    <row r="38" spans="1:10" s="15" customFormat="1" ht="60" x14ac:dyDescent="0.25">
      <c r="A38" s="45" t="s">
        <v>32</v>
      </c>
      <c r="B38" s="29" t="s">
        <v>192</v>
      </c>
      <c r="C38" s="33"/>
      <c r="D38" s="21">
        <v>4</v>
      </c>
      <c r="E38" s="66"/>
    </row>
    <row r="39" spans="1:10" s="15" customFormat="1" ht="45" x14ac:dyDescent="0.25">
      <c r="A39" s="45" t="s">
        <v>33</v>
      </c>
      <c r="B39" s="29" t="s">
        <v>193</v>
      </c>
      <c r="C39" s="33"/>
      <c r="D39" s="21">
        <v>0</v>
      </c>
      <c r="E39" s="46"/>
    </row>
    <row r="40" spans="1:10" s="15" customFormat="1" ht="47.25" customHeight="1" x14ac:dyDescent="0.25">
      <c r="A40" s="51" t="s">
        <v>34</v>
      </c>
      <c r="B40" s="52"/>
      <c r="C40" s="67">
        <f>SUM(C36:C39)</f>
        <v>5</v>
      </c>
      <c r="D40" s="68"/>
      <c r="E40" s="54"/>
    </row>
    <row r="41" spans="1:10" s="15" customFormat="1" ht="15" x14ac:dyDescent="0.25">
      <c r="A41" s="40"/>
      <c r="B41" s="40"/>
      <c r="C41" s="40"/>
      <c r="D41" s="40"/>
      <c r="E41" s="40"/>
    </row>
    <row r="42" spans="1:10" s="15" customFormat="1" ht="102.75" customHeight="1" x14ac:dyDescent="0.25">
      <c r="A42" s="77" t="s">
        <v>184</v>
      </c>
      <c r="B42" s="80"/>
      <c r="C42" s="80"/>
      <c r="D42" s="80"/>
      <c r="E42" s="81"/>
    </row>
    <row r="43" spans="1:10" s="15" customFormat="1" ht="36" customHeight="1" x14ac:dyDescent="0.25">
      <c r="A43" s="47" t="s">
        <v>15</v>
      </c>
      <c r="B43" s="48" t="s">
        <v>1</v>
      </c>
      <c r="C43" s="49" t="s">
        <v>2</v>
      </c>
      <c r="D43" s="49" t="s">
        <v>3</v>
      </c>
      <c r="E43" s="50" t="s">
        <v>4</v>
      </c>
    </row>
    <row r="44" spans="1:10" s="15" customFormat="1" ht="180" x14ac:dyDescent="0.25">
      <c r="A44" s="45" t="s">
        <v>195</v>
      </c>
      <c r="B44" s="29" t="s">
        <v>196</v>
      </c>
      <c r="C44" s="21">
        <v>21</v>
      </c>
      <c r="D44" s="21">
        <v>25</v>
      </c>
      <c r="E44" s="46" t="s">
        <v>85</v>
      </c>
    </row>
    <row r="45" spans="1:10" s="15" customFormat="1" ht="165" x14ac:dyDescent="0.25">
      <c r="A45" s="45" t="s">
        <v>36</v>
      </c>
      <c r="B45" s="29" t="s">
        <v>197</v>
      </c>
      <c r="C45" s="36"/>
      <c r="D45" s="21">
        <v>15</v>
      </c>
      <c r="E45" s="69"/>
    </row>
    <row r="46" spans="1:10" s="15" customFormat="1" ht="195" x14ac:dyDescent="0.25">
      <c r="A46" s="45" t="s">
        <v>38</v>
      </c>
      <c r="B46" s="29" t="s">
        <v>198</v>
      </c>
      <c r="C46" s="36"/>
      <c r="D46" s="21">
        <v>5</v>
      </c>
      <c r="E46" s="69"/>
    </row>
    <row r="47" spans="1:10" s="15" customFormat="1" ht="150" x14ac:dyDescent="0.25">
      <c r="A47" s="45" t="s">
        <v>40</v>
      </c>
      <c r="B47" s="29" t="s">
        <v>193</v>
      </c>
      <c r="C47" s="36"/>
      <c r="D47" s="21">
        <v>0</v>
      </c>
      <c r="E47" s="69"/>
    </row>
    <row r="48" spans="1:10" s="15" customFormat="1" ht="47.25" customHeight="1" x14ac:dyDescent="0.25">
      <c r="A48" s="51" t="s">
        <v>41</v>
      </c>
      <c r="B48" s="52"/>
      <c r="C48" s="53">
        <f>SUM(C44:C47)</f>
        <v>21</v>
      </c>
      <c r="D48" s="57"/>
      <c r="E48" s="54"/>
    </row>
    <row r="49" spans="1:8" s="15" customFormat="1" ht="15" x14ac:dyDescent="0.25">
      <c r="A49" s="40"/>
      <c r="B49" s="40"/>
      <c r="C49" s="40"/>
      <c r="D49" s="40"/>
      <c r="E49" s="40"/>
      <c r="F49" s="16"/>
      <c r="G49" s="16"/>
      <c r="H49" s="16"/>
    </row>
    <row r="50" spans="1:8" s="15" customFormat="1" ht="48.75" customHeight="1" x14ac:dyDescent="0.25">
      <c r="A50" s="77" t="s">
        <v>178</v>
      </c>
      <c r="B50" s="80"/>
      <c r="C50" s="80"/>
      <c r="D50" s="80"/>
      <c r="E50" s="81"/>
    </row>
    <row r="51" spans="1:8" s="15" customFormat="1" ht="36" customHeight="1" x14ac:dyDescent="0.25">
      <c r="A51" s="47" t="s">
        <v>15</v>
      </c>
      <c r="B51" s="48" t="s">
        <v>1</v>
      </c>
      <c r="C51" s="49" t="s">
        <v>2</v>
      </c>
      <c r="D51" s="49" t="s">
        <v>3</v>
      </c>
      <c r="E51" s="50" t="s">
        <v>4</v>
      </c>
    </row>
    <row r="52" spans="1:8" s="15" customFormat="1" ht="75" x14ac:dyDescent="0.25">
      <c r="A52" s="45" t="s">
        <v>42</v>
      </c>
      <c r="B52" s="29" t="s">
        <v>190</v>
      </c>
      <c r="C52" s="21">
        <v>9</v>
      </c>
      <c r="D52" s="21">
        <v>10</v>
      </c>
      <c r="E52" s="46" t="s">
        <v>170</v>
      </c>
    </row>
    <row r="53" spans="1:8" s="15" customFormat="1" ht="90" x14ac:dyDescent="0.25">
      <c r="A53" s="45" t="s">
        <v>43</v>
      </c>
      <c r="B53" s="29" t="s">
        <v>191</v>
      </c>
      <c r="C53" s="36"/>
      <c r="D53" s="21">
        <v>7</v>
      </c>
      <c r="E53" s="66"/>
    </row>
    <row r="54" spans="1:8" s="15" customFormat="1" ht="105" x14ac:dyDescent="0.25">
      <c r="A54" s="45" t="s">
        <v>44</v>
      </c>
      <c r="B54" s="29" t="s">
        <v>192</v>
      </c>
      <c r="C54" s="36"/>
      <c r="D54" s="21">
        <v>4</v>
      </c>
      <c r="E54" s="66"/>
    </row>
    <row r="55" spans="1:8" s="15" customFormat="1" ht="90" x14ac:dyDescent="0.25">
      <c r="A55" s="45" t="s">
        <v>45</v>
      </c>
      <c r="B55" s="29" t="s">
        <v>193</v>
      </c>
      <c r="C55" s="36"/>
      <c r="D55" s="21">
        <v>0</v>
      </c>
      <c r="E55" s="66"/>
    </row>
    <row r="56" spans="1:8" s="15" customFormat="1" ht="36" customHeight="1" x14ac:dyDescent="0.25">
      <c r="A56" s="51" t="s">
        <v>46</v>
      </c>
      <c r="B56" s="52"/>
      <c r="C56" s="67">
        <f>SUM(C52:C55)</f>
        <v>9</v>
      </c>
      <c r="D56" s="68"/>
      <c r="E56" s="54"/>
    </row>
    <row r="57" spans="1:8" s="15" customFormat="1" ht="15" x14ac:dyDescent="0.25">
      <c r="A57" s="40"/>
      <c r="B57" s="40"/>
      <c r="C57" s="40"/>
      <c r="D57" s="40"/>
      <c r="E57" s="40"/>
      <c r="F57" s="16"/>
      <c r="G57" s="16"/>
      <c r="H57" s="16"/>
    </row>
    <row r="58" spans="1:8" s="15" customFormat="1" ht="48" customHeight="1" x14ac:dyDescent="0.25">
      <c r="A58" s="77" t="s">
        <v>179</v>
      </c>
      <c r="B58" s="80"/>
      <c r="C58" s="80"/>
      <c r="D58" s="80"/>
      <c r="E58" s="81"/>
    </row>
    <row r="59" spans="1:8" s="15" customFormat="1" ht="36.75" customHeight="1" x14ac:dyDescent="0.25">
      <c r="A59" s="47" t="s">
        <v>15</v>
      </c>
      <c r="B59" s="48" t="s">
        <v>1</v>
      </c>
      <c r="C59" s="49" t="s">
        <v>2</v>
      </c>
      <c r="D59" s="49" t="s">
        <v>3</v>
      </c>
      <c r="E59" s="50" t="s">
        <v>4</v>
      </c>
    </row>
    <row r="60" spans="1:8" s="15" customFormat="1" ht="75" x14ac:dyDescent="0.25">
      <c r="A60" s="45" t="s">
        <v>47</v>
      </c>
      <c r="B60" s="29" t="s">
        <v>199</v>
      </c>
      <c r="C60" s="21"/>
      <c r="D60" s="21">
        <v>5</v>
      </c>
      <c r="E60" s="54"/>
    </row>
    <row r="61" spans="1:8" s="15" customFormat="1" ht="75" x14ac:dyDescent="0.25">
      <c r="A61" s="45" t="s">
        <v>48</v>
      </c>
      <c r="B61" s="29" t="s">
        <v>200</v>
      </c>
      <c r="C61" s="21"/>
      <c r="D61" s="21">
        <v>3</v>
      </c>
      <c r="E61" s="46"/>
      <c r="F61" s="16"/>
      <c r="G61" s="16"/>
      <c r="H61" s="16"/>
    </row>
    <row r="62" spans="1:8" s="15" customFormat="1" ht="66.75" customHeight="1" x14ac:dyDescent="0.25">
      <c r="A62" s="45" t="s">
        <v>49</v>
      </c>
      <c r="B62" s="29" t="s">
        <v>201</v>
      </c>
      <c r="C62" s="25">
        <v>1</v>
      </c>
      <c r="D62" s="21">
        <v>1</v>
      </c>
      <c r="E62" s="46" t="s">
        <v>138</v>
      </c>
      <c r="F62" s="16"/>
      <c r="G62" s="16"/>
      <c r="H62" s="16"/>
    </row>
    <row r="63" spans="1:8" s="15" customFormat="1" ht="60" x14ac:dyDescent="0.25">
      <c r="A63" s="45" t="s">
        <v>50</v>
      </c>
      <c r="B63" s="29" t="s">
        <v>193</v>
      </c>
      <c r="C63" s="25"/>
      <c r="D63" s="21">
        <v>0</v>
      </c>
      <c r="E63" s="46"/>
      <c r="F63" s="16"/>
      <c r="G63" s="16"/>
      <c r="H63" s="16"/>
    </row>
    <row r="64" spans="1:8" s="15" customFormat="1" ht="36.75" customHeight="1" x14ac:dyDescent="0.25">
      <c r="A64" s="51" t="s">
        <v>51</v>
      </c>
      <c r="B64" s="52"/>
      <c r="C64" s="53">
        <f>SUM(C60:C63)</f>
        <v>1</v>
      </c>
      <c r="D64" s="57"/>
      <c r="E64" s="54"/>
    </row>
    <row r="65" spans="1:5" s="15" customFormat="1" ht="15" x14ac:dyDescent="0.25">
      <c r="A65" s="40"/>
      <c r="B65" s="40"/>
      <c r="C65" s="40"/>
      <c r="D65" s="40"/>
      <c r="E65" s="40"/>
    </row>
    <row r="66" spans="1:5" s="15" customFormat="1" ht="24" customHeight="1" thickBot="1" x14ac:dyDescent="0.3">
      <c r="A66" s="75" t="s">
        <v>52</v>
      </c>
      <c r="B66" s="76"/>
      <c r="C66" s="76"/>
      <c r="D66" s="76"/>
      <c r="E66" s="76"/>
    </row>
    <row r="67" spans="1:5" s="15" customFormat="1" ht="196.5" customHeight="1" thickTop="1" x14ac:dyDescent="0.25">
      <c r="A67" s="77" t="s">
        <v>180</v>
      </c>
      <c r="B67" s="80"/>
      <c r="C67" s="80"/>
      <c r="D67" s="80"/>
      <c r="E67" s="81"/>
    </row>
    <row r="68" spans="1:5" s="15" customFormat="1" ht="36.75" customHeight="1" x14ac:dyDescent="0.25">
      <c r="A68" s="47" t="s">
        <v>15</v>
      </c>
      <c r="B68" s="48" t="s">
        <v>1</v>
      </c>
      <c r="C68" s="49" t="s">
        <v>2</v>
      </c>
      <c r="D68" s="49" t="s">
        <v>3</v>
      </c>
      <c r="E68" s="50" t="s">
        <v>4</v>
      </c>
    </row>
    <row r="69" spans="1:5" s="15" customFormat="1" ht="30" x14ac:dyDescent="0.25">
      <c r="A69" s="45" t="s">
        <v>53</v>
      </c>
      <c r="B69" s="29" t="s">
        <v>202</v>
      </c>
      <c r="C69" s="21">
        <v>10</v>
      </c>
      <c r="D69" s="21">
        <v>10</v>
      </c>
      <c r="E69" s="46" t="s">
        <v>86</v>
      </c>
    </row>
    <row r="70" spans="1:5" s="15" customFormat="1" ht="30" x14ac:dyDescent="0.25">
      <c r="A70" s="45" t="s">
        <v>54</v>
      </c>
      <c r="B70" s="29" t="s">
        <v>203</v>
      </c>
      <c r="C70" s="36"/>
      <c r="D70" s="36">
        <v>7</v>
      </c>
      <c r="E70" s="46"/>
    </row>
    <row r="71" spans="1:5" s="15" customFormat="1" ht="30" x14ac:dyDescent="0.25">
      <c r="A71" s="45" t="s">
        <v>55</v>
      </c>
      <c r="B71" s="29" t="s">
        <v>204</v>
      </c>
      <c r="C71" s="36"/>
      <c r="D71" s="36">
        <v>3</v>
      </c>
      <c r="E71" s="46"/>
    </row>
    <row r="72" spans="1:5" s="15" customFormat="1" ht="30" x14ac:dyDescent="0.25">
      <c r="A72" s="45" t="s">
        <v>56</v>
      </c>
      <c r="B72" s="29" t="s">
        <v>193</v>
      </c>
      <c r="C72" s="36"/>
      <c r="D72" s="36">
        <v>0</v>
      </c>
      <c r="E72" s="46"/>
    </row>
    <row r="73" spans="1:5" s="15" customFormat="1" ht="31.5" customHeight="1" x14ac:dyDescent="0.25">
      <c r="A73" s="51" t="s">
        <v>57</v>
      </c>
      <c r="B73" s="52"/>
      <c r="C73" s="67">
        <f>SUM(C69:C72)</f>
        <v>10</v>
      </c>
      <c r="D73" s="68"/>
      <c r="E73" s="54"/>
    </row>
    <row r="74" spans="1:5" x14ac:dyDescent="0.3">
      <c r="A74" s="42"/>
      <c r="B74" s="42"/>
      <c r="C74" s="42"/>
      <c r="D74" s="42"/>
      <c r="E74" s="42"/>
    </row>
    <row r="75" spans="1:5" ht="24.75" customHeight="1" thickBot="1" x14ac:dyDescent="0.35">
      <c r="A75" s="75" t="s">
        <v>185</v>
      </c>
      <c r="B75" s="76"/>
      <c r="C75" s="76"/>
      <c r="D75" s="76"/>
      <c r="E75" s="76"/>
    </row>
    <row r="76" spans="1:5" ht="114.75" customHeight="1" thickTop="1" x14ac:dyDescent="0.3">
      <c r="A76" s="91" t="s">
        <v>181</v>
      </c>
      <c r="B76" s="95"/>
      <c r="C76" s="95"/>
      <c r="D76" s="95"/>
      <c r="E76" s="96"/>
    </row>
    <row r="77" spans="1:5" ht="36" customHeight="1" x14ac:dyDescent="0.3">
      <c r="A77" s="47" t="s">
        <v>15</v>
      </c>
      <c r="B77" s="48" t="s">
        <v>1</v>
      </c>
      <c r="C77" s="49" t="s">
        <v>2</v>
      </c>
      <c r="D77" s="49" t="s">
        <v>3</v>
      </c>
      <c r="E77" s="50" t="s">
        <v>4</v>
      </c>
    </row>
    <row r="78" spans="1:5" ht="105" x14ac:dyDescent="0.3">
      <c r="A78" s="45" t="s">
        <v>58</v>
      </c>
      <c r="B78" s="29" t="s">
        <v>196</v>
      </c>
      <c r="C78" s="21">
        <v>23</v>
      </c>
      <c r="D78" s="21">
        <v>25</v>
      </c>
      <c r="E78" s="54" t="s">
        <v>87</v>
      </c>
    </row>
    <row r="79" spans="1:5" ht="105" x14ac:dyDescent="0.3">
      <c r="A79" s="45" t="s">
        <v>59</v>
      </c>
      <c r="B79" s="29" t="s">
        <v>197</v>
      </c>
      <c r="C79" s="21"/>
      <c r="D79" s="21">
        <v>15</v>
      </c>
      <c r="E79" s="46"/>
    </row>
    <row r="80" spans="1:5" ht="105" x14ac:dyDescent="0.3">
      <c r="A80" s="45" t="s">
        <v>60</v>
      </c>
      <c r="B80" s="29" t="s">
        <v>198</v>
      </c>
      <c r="C80" s="36"/>
      <c r="D80" s="21">
        <v>5</v>
      </c>
      <c r="E80" s="46"/>
    </row>
    <row r="81" spans="1:5" ht="90" x14ac:dyDescent="0.3">
      <c r="A81" s="45" t="s">
        <v>61</v>
      </c>
      <c r="B81" s="29" t="s">
        <v>193</v>
      </c>
      <c r="C81" s="70"/>
      <c r="D81" s="21">
        <v>0</v>
      </c>
      <c r="E81" s="46"/>
    </row>
    <row r="82" spans="1:5" ht="31.5" customHeight="1" x14ac:dyDescent="0.3">
      <c r="A82" s="51" t="s">
        <v>62</v>
      </c>
      <c r="B82" s="52"/>
      <c r="C82" s="53">
        <f>SUM(C78:C81)</f>
        <v>23</v>
      </c>
      <c r="D82" s="57"/>
      <c r="E82" s="54"/>
    </row>
    <row r="83" spans="1:5" x14ac:dyDescent="0.3">
      <c r="A83" s="32"/>
      <c r="B83" s="18"/>
      <c r="C83" s="38"/>
      <c r="D83" s="38"/>
      <c r="E83" s="39"/>
    </row>
    <row r="84" spans="1:5" ht="29.25" customHeight="1" x14ac:dyDescent="0.3">
      <c r="A84" s="24" t="s">
        <v>63</v>
      </c>
      <c r="B84" s="19"/>
      <c r="C84" s="21">
        <f>SUM(C23+C32+C40+C48+C56+C64+C73+C82)</f>
        <v>81</v>
      </c>
      <c r="D84" s="21">
        <v>100</v>
      </c>
      <c r="E84" s="22"/>
    </row>
  </sheetData>
  <sheetProtection algorithmName="SHA-512" hashValue="UcQIU4wX0E38dEp7moBw4Cjpz0whUgkpM+8Zmw3cplaEVfKd29OJixIpYdAjZEYXkpayfxn+Wp4K46I1ZjGDUw==" saltValue="6biFCP5VWoCG3nFCq9ACzQ=="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6" orientation="portrait"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2CEEC-2110-4061-A1E8-720ED2DBDBCB}">
  <sheetPr>
    <pageSetUpPr fitToPage="1"/>
  </sheetPr>
  <dimension ref="A1:J84"/>
  <sheetViews>
    <sheetView topLeftCell="A78" zoomScaleNormal="100" workbookViewId="0">
      <selection activeCell="E87" sqref="E87"/>
    </sheetView>
  </sheetViews>
  <sheetFormatPr defaultColWidth="9.109375" defaultRowHeight="15.6" x14ac:dyDescent="0.3"/>
  <cols>
    <col min="1" max="1" width="75.6640625" style="37" customWidth="1"/>
    <col min="2" max="2" width="39.88671875" style="37" customWidth="1"/>
    <col min="3" max="4" width="23.5546875" style="37" customWidth="1"/>
    <col min="5" max="5" width="82.6640625" style="37" customWidth="1"/>
    <col min="6" max="6" width="27.109375" style="37" customWidth="1"/>
    <col min="7" max="9" width="9.109375" style="37"/>
    <col min="10" max="10" width="26.109375" style="37" customWidth="1"/>
    <col min="11" max="16384" width="9.109375" style="37"/>
  </cols>
  <sheetData>
    <row r="1" spans="1:9" s="15" customFormat="1" ht="23.4" x14ac:dyDescent="0.45">
      <c r="A1" s="86" t="s">
        <v>173</v>
      </c>
      <c r="B1" s="86"/>
      <c r="C1" s="86"/>
      <c r="D1" s="86"/>
      <c r="E1" s="86"/>
    </row>
    <row r="2" spans="1:9" s="15" customFormat="1" ht="20.399999999999999" thickBot="1" x14ac:dyDescent="0.45">
      <c r="A2" s="87" t="s">
        <v>75</v>
      </c>
      <c r="B2" s="87"/>
      <c r="C2" s="87"/>
      <c r="D2" s="87"/>
      <c r="E2" s="87"/>
    </row>
    <row r="3" spans="1:9" s="15" customFormat="1" ht="51" customHeight="1" thickTop="1" x14ac:dyDescent="0.25">
      <c r="A3" s="88" t="s">
        <v>174</v>
      </c>
      <c r="B3" s="88"/>
      <c r="C3" s="88"/>
      <c r="D3" s="88"/>
      <c r="E3" s="88"/>
      <c r="F3" s="16"/>
      <c r="G3" s="16"/>
      <c r="H3" s="16"/>
      <c r="I3" s="16"/>
    </row>
    <row r="4" spans="1:9" s="15" customFormat="1" ht="29.25" customHeight="1" thickBot="1" x14ac:dyDescent="0.3">
      <c r="A4" s="75" t="s">
        <v>5</v>
      </c>
      <c r="B4" s="76"/>
      <c r="C4" s="76"/>
      <c r="D4" s="76"/>
      <c r="E4" s="76"/>
      <c r="F4" s="16"/>
      <c r="G4" s="16"/>
      <c r="H4" s="16"/>
      <c r="I4" s="16"/>
    </row>
    <row r="5" spans="1:9" s="15" customFormat="1" ht="32.25" customHeight="1" thickTop="1" x14ac:dyDescent="0.25">
      <c r="A5" s="47" t="s">
        <v>0</v>
      </c>
      <c r="B5" s="48" t="s">
        <v>1</v>
      </c>
      <c r="C5" s="49" t="s">
        <v>2</v>
      </c>
      <c r="D5" s="49" t="s">
        <v>3</v>
      </c>
      <c r="E5" s="50" t="s">
        <v>4</v>
      </c>
    </row>
    <row r="6" spans="1:9" s="15" customFormat="1" ht="31.5" customHeight="1" x14ac:dyDescent="0.25">
      <c r="A6" s="45" t="s">
        <v>6</v>
      </c>
      <c r="B6" s="19"/>
      <c r="C6" s="21">
        <f>SUM(C23)</f>
        <v>5</v>
      </c>
      <c r="D6" s="21">
        <v>5</v>
      </c>
      <c r="E6" s="46"/>
      <c r="F6" s="23"/>
    </row>
    <row r="7" spans="1:9" s="15" customFormat="1" ht="32.25" customHeight="1" x14ac:dyDescent="0.25">
      <c r="A7" s="45" t="s">
        <v>7</v>
      </c>
      <c r="B7" s="19"/>
      <c r="C7" s="21">
        <f>SUM(C32)</f>
        <v>4</v>
      </c>
      <c r="D7" s="21">
        <v>10</v>
      </c>
      <c r="E7" s="46"/>
      <c r="F7" s="23"/>
    </row>
    <row r="8" spans="1:9" s="15" customFormat="1" ht="30.75" customHeight="1" x14ac:dyDescent="0.25">
      <c r="A8" s="45" t="s">
        <v>8</v>
      </c>
      <c r="B8" s="19"/>
      <c r="C8" s="21">
        <f>SUM(C40)</f>
        <v>6</v>
      </c>
      <c r="D8" s="21">
        <v>10</v>
      </c>
      <c r="E8" s="46"/>
      <c r="F8" s="23"/>
    </row>
    <row r="9" spans="1:9" s="15" customFormat="1" ht="29.25" customHeight="1" x14ac:dyDescent="0.25">
      <c r="A9" s="45" t="s">
        <v>9</v>
      </c>
      <c r="B9" s="19"/>
      <c r="C9" s="21">
        <f>SUM(C48)</f>
        <v>24</v>
      </c>
      <c r="D9" s="21">
        <v>25</v>
      </c>
      <c r="E9" s="46"/>
      <c r="F9" s="23"/>
    </row>
    <row r="10" spans="1:9" s="15" customFormat="1" ht="29.25" customHeight="1" x14ac:dyDescent="0.25">
      <c r="A10" s="45" t="s">
        <v>10</v>
      </c>
      <c r="B10" s="19"/>
      <c r="C10" s="21">
        <f>SUM(C56)</f>
        <v>8</v>
      </c>
      <c r="D10" s="21">
        <v>10</v>
      </c>
      <c r="E10" s="46"/>
      <c r="F10" s="23"/>
    </row>
    <row r="11" spans="1:9" s="15" customFormat="1" ht="29.25" customHeight="1" x14ac:dyDescent="0.25">
      <c r="A11" s="45" t="s">
        <v>11</v>
      </c>
      <c r="B11" s="19"/>
      <c r="C11" s="21">
        <f>SUM(C64)</f>
        <v>3</v>
      </c>
      <c r="D11" s="21">
        <v>5</v>
      </c>
      <c r="E11" s="46"/>
      <c r="F11" s="23"/>
    </row>
    <row r="12" spans="1:9" s="15" customFormat="1" ht="29.25" customHeight="1" x14ac:dyDescent="0.25">
      <c r="A12" s="45" t="s">
        <v>12</v>
      </c>
      <c r="B12" s="19"/>
      <c r="C12" s="21">
        <f>SUM(C73)</f>
        <v>7</v>
      </c>
      <c r="D12" s="21">
        <v>10</v>
      </c>
      <c r="E12" s="46"/>
      <c r="F12" s="23"/>
    </row>
    <row r="13" spans="1:9" s="15" customFormat="1" ht="29.25" customHeight="1" x14ac:dyDescent="0.25">
      <c r="A13" s="45" t="s">
        <v>13</v>
      </c>
      <c r="B13" s="19"/>
      <c r="C13" s="21">
        <f>SUM(C82)</f>
        <v>23</v>
      </c>
      <c r="D13" s="21">
        <v>25</v>
      </c>
      <c r="E13" s="46"/>
      <c r="F13" s="23"/>
    </row>
    <row r="14" spans="1:9" s="15" customFormat="1" ht="29.25" customHeight="1" x14ac:dyDescent="0.25">
      <c r="A14" s="51" t="s">
        <v>14</v>
      </c>
      <c r="B14" s="52"/>
      <c r="C14" s="53">
        <f>SUM(C6:C13)</f>
        <v>80</v>
      </c>
      <c r="D14" s="53">
        <v>100</v>
      </c>
      <c r="E14" s="54"/>
      <c r="F14" s="26"/>
    </row>
    <row r="15" spans="1:9" s="15" customFormat="1" ht="13.5" customHeight="1" x14ac:dyDescent="0.25">
      <c r="A15" s="40"/>
      <c r="B15" s="40"/>
      <c r="C15" s="40"/>
      <c r="D15" s="40"/>
      <c r="E15" s="40"/>
    </row>
    <row r="16" spans="1:9" s="15" customFormat="1" ht="24" customHeight="1" thickBot="1" x14ac:dyDescent="0.3">
      <c r="A16" s="94" t="s">
        <v>16</v>
      </c>
      <c r="B16" s="94"/>
      <c r="C16" s="94"/>
      <c r="D16" s="94"/>
      <c r="E16" s="94"/>
    </row>
    <row r="17" spans="1:10" s="15" customFormat="1" ht="67.5" customHeight="1" thickTop="1" x14ac:dyDescent="0.25">
      <c r="A17" s="91" t="s">
        <v>175</v>
      </c>
      <c r="B17" s="92"/>
      <c r="C17" s="92"/>
      <c r="D17" s="92"/>
      <c r="E17" s="92"/>
      <c r="F17" s="84"/>
      <c r="G17" s="85"/>
      <c r="H17" s="85"/>
      <c r="I17" s="85"/>
      <c r="J17" s="85"/>
    </row>
    <row r="18" spans="1:10" s="15" customFormat="1" ht="36" customHeight="1" x14ac:dyDescent="0.25">
      <c r="A18" s="47" t="s">
        <v>15</v>
      </c>
      <c r="B18" s="48" t="s">
        <v>1</v>
      </c>
      <c r="C18" s="49" t="s">
        <v>2</v>
      </c>
      <c r="D18" s="49" t="s">
        <v>3</v>
      </c>
      <c r="E18" s="50" t="s">
        <v>4</v>
      </c>
      <c r="F18" s="27"/>
      <c r="G18" s="18"/>
      <c r="H18" s="18"/>
      <c r="I18" s="18"/>
      <c r="J18" s="18"/>
    </row>
    <row r="19" spans="1:10" s="15" customFormat="1" ht="60" x14ac:dyDescent="0.25">
      <c r="A19" s="55" t="s">
        <v>17</v>
      </c>
      <c r="B19" s="28" t="s">
        <v>205</v>
      </c>
      <c r="C19" s="58">
        <v>5</v>
      </c>
      <c r="D19" s="21">
        <v>5</v>
      </c>
      <c r="E19" s="46" t="s">
        <v>164</v>
      </c>
    </row>
    <row r="20" spans="1:10" s="15" customFormat="1" ht="60" x14ac:dyDescent="0.25">
      <c r="A20" s="55" t="s">
        <v>18</v>
      </c>
      <c r="B20" s="28" t="s">
        <v>206</v>
      </c>
      <c r="C20" s="21"/>
      <c r="D20" s="21">
        <v>3</v>
      </c>
      <c r="E20" s="46"/>
    </row>
    <row r="21" spans="1:10" s="15" customFormat="1" ht="45" x14ac:dyDescent="0.25">
      <c r="A21" s="55" t="s">
        <v>19</v>
      </c>
      <c r="B21" s="29" t="s">
        <v>188</v>
      </c>
      <c r="C21" s="21"/>
      <c r="D21" s="21">
        <v>1</v>
      </c>
      <c r="E21" s="46"/>
    </row>
    <row r="22" spans="1:10" s="15" customFormat="1" ht="35.25" customHeight="1" x14ac:dyDescent="0.25">
      <c r="A22" s="45" t="s">
        <v>20</v>
      </c>
      <c r="B22" s="29" t="s">
        <v>189</v>
      </c>
      <c r="C22" s="36"/>
      <c r="D22" s="21">
        <v>0</v>
      </c>
      <c r="E22" s="56"/>
    </row>
    <row r="23" spans="1:10" s="15" customFormat="1" ht="48.75" customHeight="1" x14ac:dyDescent="0.25">
      <c r="A23" s="51" t="s">
        <v>21</v>
      </c>
      <c r="B23" s="52"/>
      <c r="C23" s="53">
        <f>SUM(C19:C22)</f>
        <v>5</v>
      </c>
      <c r="D23" s="57"/>
      <c r="E23" s="54"/>
      <c r="F23" s="32"/>
    </row>
    <row r="24" spans="1:10" s="15" customFormat="1" ht="15" x14ac:dyDescent="0.25">
      <c r="A24" s="40"/>
      <c r="B24" s="40"/>
      <c r="C24" s="40"/>
      <c r="D24" s="40"/>
      <c r="E24" s="40"/>
    </row>
    <row r="25" spans="1:10" s="15" customFormat="1" ht="24" customHeight="1" thickBot="1" x14ac:dyDescent="0.3">
      <c r="A25" s="75" t="s">
        <v>22</v>
      </c>
      <c r="B25" s="76"/>
      <c r="C25" s="76"/>
      <c r="D25" s="76"/>
      <c r="E25" s="76"/>
    </row>
    <row r="26" spans="1:10" s="15" customFormat="1" ht="28.5" customHeight="1" thickTop="1" x14ac:dyDescent="0.25">
      <c r="A26" s="97" t="s">
        <v>23</v>
      </c>
      <c r="B26" s="98"/>
      <c r="C26" s="98"/>
      <c r="D26" s="98"/>
      <c r="E26" s="99"/>
    </row>
    <row r="27" spans="1:10" s="15" customFormat="1" ht="35.25" customHeight="1" x14ac:dyDescent="0.25">
      <c r="A27" s="47" t="s">
        <v>15</v>
      </c>
      <c r="B27" s="48" t="s">
        <v>1</v>
      </c>
      <c r="C27" s="49" t="s">
        <v>2</v>
      </c>
      <c r="D27" s="49" t="s">
        <v>3</v>
      </c>
      <c r="E27" s="50" t="s">
        <v>4</v>
      </c>
    </row>
    <row r="28" spans="1:10" s="15" customFormat="1" ht="90" x14ac:dyDescent="0.25">
      <c r="A28" s="45" t="s">
        <v>24</v>
      </c>
      <c r="B28" s="29" t="s">
        <v>190</v>
      </c>
      <c r="C28" s="21"/>
      <c r="D28" s="21">
        <v>10</v>
      </c>
      <c r="E28" s="46"/>
    </row>
    <row r="29" spans="1:10" s="15" customFormat="1" ht="75" x14ac:dyDescent="0.25">
      <c r="A29" s="45" t="s">
        <v>25</v>
      </c>
      <c r="B29" s="29" t="s">
        <v>191</v>
      </c>
      <c r="C29" s="36"/>
      <c r="D29" s="21">
        <v>7</v>
      </c>
      <c r="E29" s="56"/>
    </row>
    <row r="30" spans="1:10" s="15" customFormat="1" ht="62.4" x14ac:dyDescent="0.25">
      <c r="A30" s="45" t="s">
        <v>26</v>
      </c>
      <c r="B30" s="29" t="s">
        <v>192</v>
      </c>
      <c r="C30" s="36">
        <v>4</v>
      </c>
      <c r="D30" s="21">
        <v>4</v>
      </c>
      <c r="E30" s="56" t="s">
        <v>139</v>
      </c>
    </row>
    <row r="31" spans="1:10" s="15" customFormat="1" ht="45" x14ac:dyDescent="0.25">
      <c r="A31" s="45" t="s">
        <v>27</v>
      </c>
      <c r="B31" s="29" t="s">
        <v>193</v>
      </c>
      <c r="C31" s="36"/>
      <c r="D31" s="21">
        <v>0</v>
      </c>
      <c r="E31" s="60"/>
    </row>
    <row r="32" spans="1:10" s="15" customFormat="1" ht="39.75" customHeight="1" x14ac:dyDescent="0.25">
      <c r="A32" s="51" t="s">
        <v>29</v>
      </c>
      <c r="B32" s="52"/>
      <c r="C32" s="53">
        <f>SUM(C28:C31)</f>
        <v>4</v>
      </c>
      <c r="D32" s="57"/>
      <c r="E32" s="54"/>
    </row>
    <row r="33" spans="1:10" s="15" customFormat="1" ht="15" x14ac:dyDescent="0.25">
      <c r="A33" s="40"/>
      <c r="B33" s="40"/>
      <c r="C33" s="40"/>
      <c r="D33" s="40"/>
      <c r="E33" s="40"/>
    </row>
    <row r="34" spans="1:10" s="15" customFormat="1" ht="71.25" customHeight="1" x14ac:dyDescent="0.25">
      <c r="A34" s="77" t="s">
        <v>183</v>
      </c>
      <c r="B34" s="80"/>
      <c r="C34" s="80"/>
      <c r="D34" s="80"/>
      <c r="E34" s="81"/>
    </row>
    <row r="35" spans="1:10" s="15" customFormat="1" ht="36.75" customHeight="1" x14ac:dyDescent="0.25">
      <c r="A35" s="47" t="s">
        <v>15</v>
      </c>
      <c r="B35" s="48" t="s">
        <v>1</v>
      </c>
      <c r="C35" s="49" t="s">
        <v>2</v>
      </c>
      <c r="D35" s="49" t="s">
        <v>3</v>
      </c>
      <c r="E35" s="50" t="s">
        <v>4</v>
      </c>
      <c r="F35" s="27"/>
      <c r="G35" s="18"/>
      <c r="H35" s="18"/>
      <c r="I35" s="18"/>
      <c r="J35" s="18"/>
    </row>
    <row r="36" spans="1:10" s="15" customFormat="1" ht="85.5" customHeight="1" x14ac:dyDescent="0.25">
      <c r="A36" s="45" t="s">
        <v>30</v>
      </c>
      <c r="B36" s="29" t="s">
        <v>190</v>
      </c>
      <c r="C36" s="21"/>
      <c r="D36" s="21">
        <v>10</v>
      </c>
      <c r="E36" s="66"/>
    </row>
    <row r="37" spans="1:10" s="15" customFormat="1" ht="105" x14ac:dyDescent="0.25">
      <c r="A37" s="45" t="s">
        <v>31</v>
      </c>
      <c r="B37" s="29" t="s">
        <v>191</v>
      </c>
      <c r="C37" s="21">
        <v>6</v>
      </c>
      <c r="D37" s="21">
        <v>7</v>
      </c>
      <c r="E37" s="46" t="s">
        <v>88</v>
      </c>
    </row>
    <row r="38" spans="1:10" s="15" customFormat="1" ht="60" x14ac:dyDescent="0.25">
      <c r="A38" s="45" t="s">
        <v>32</v>
      </c>
      <c r="B38" s="29" t="s">
        <v>192</v>
      </c>
      <c r="C38" s="21"/>
      <c r="D38" s="21">
        <v>4</v>
      </c>
      <c r="E38" s="46"/>
    </row>
    <row r="39" spans="1:10" s="15" customFormat="1" ht="45" x14ac:dyDescent="0.25">
      <c r="A39" s="45" t="s">
        <v>33</v>
      </c>
      <c r="B39" s="29" t="s">
        <v>193</v>
      </c>
      <c r="C39" s="21"/>
      <c r="D39" s="21">
        <v>0</v>
      </c>
      <c r="E39" s="66"/>
    </row>
    <row r="40" spans="1:10" s="15" customFormat="1" ht="37.5" customHeight="1" x14ac:dyDescent="0.25">
      <c r="A40" s="51" t="s">
        <v>34</v>
      </c>
      <c r="B40" s="52"/>
      <c r="C40" s="67">
        <f>SUM(C36:C39)</f>
        <v>6</v>
      </c>
      <c r="D40" s="68"/>
      <c r="E40" s="54"/>
    </row>
    <row r="41" spans="1:10" s="15" customFormat="1" ht="15" x14ac:dyDescent="0.25">
      <c r="A41" s="40"/>
      <c r="B41" s="40"/>
      <c r="C41" s="40"/>
      <c r="D41" s="40"/>
      <c r="E41" s="40"/>
    </row>
    <row r="42" spans="1:10" s="15" customFormat="1" ht="93.75" customHeight="1" x14ac:dyDescent="0.25">
      <c r="A42" s="77" t="s">
        <v>184</v>
      </c>
      <c r="B42" s="80"/>
      <c r="C42" s="80"/>
      <c r="D42" s="80"/>
      <c r="E42" s="81"/>
    </row>
    <row r="43" spans="1:10" s="15" customFormat="1" ht="36.75" customHeight="1" x14ac:dyDescent="0.25">
      <c r="A43" s="47" t="s">
        <v>15</v>
      </c>
      <c r="B43" s="48" t="s">
        <v>1</v>
      </c>
      <c r="C43" s="49" t="s">
        <v>2</v>
      </c>
      <c r="D43" s="49" t="s">
        <v>3</v>
      </c>
      <c r="E43" s="50" t="s">
        <v>4</v>
      </c>
    </row>
    <row r="44" spans="1:10" s="15" customFormat="1" ht="193.5" customHeight="1" x14ac:dyDescent="0.25">
      <c r="A44" s="45" t="s">
        <v>207</v>
      </c>
      <c r="B44" s="29" t="s">
        <v>196</v>
      </c>
      <c r="C44" s="21">
        <v>24</v>
      </c>
      <c r="D44" s="21">
        <v>25</v>
      </c>
      <c r="E44" s="72" t="s">
        <v>89</v>
      </c>
    </row>
    <row r="45" spans="1:10" s="15" customFormat="1" ht="165" x14ac:dyDescent="0.25">
      <c r="A45" s="45" t="s">
        <v>36</v>
      </c>
      <c r="B45" s="29" t="s">
        <v>197</v>
      </c>
      <c r="C45" s="36"/>
      <c r="D45" s="21">
        <v>15</v>
      </c>
      <c r="E45" s="69"/>
    </row>
    <row r="46" spans="1:10" s="15" customFormat="1" ht="195" x14ac:dyDescent="0.25">
      <c r="A46" s="45" t="s">
        <v>38</v>
      </c>
      <c r="B46" s="29" t="s">
        <v>198</v>
      </c>
      <c r="C46" s="36"/>
      <c r="D46" s="21">
        <v>5</v>
      </c>
      <c r="E46" s="69"/>
    </row>
    <row r="47" spans="1:10" s="15" customFormat="1" ht="150" x14ac:dyDescent="0.25">
      <c r="A47" s="45" t="s">
        <v>40</v>
      </c>
      <c r="B47" s="29" t="s">
        <v>193</v>
      </c>
      <c r="C47" s="36"/>
      <c r="D47" s="21">
        <v>0</v>
      </c>
      <c r="E47" s="69"/>
    </row>
    <row r="48" spans="1:10" s="15" customFormat="1" ht="37.5" customHeight="1" x14ac:dyDescent="0.25">
      <c r="A48" s="51" t="s">
        <v>41</v>
      </c>
      <c r="B48" s="52"/>
      <c r="C48" s="53">
        <f>SUM(C44:C47)</f>
        <v>24</v>
      </c>
      <c r="D48" s="57"/>
      <c r="E48" s="54"/>
    </row>
    <row r="49" spans="1:8" s="15" customFormat="1" ht="15" x14ac:dyDescent="0.25">
      <c r="A49" s="40"/>
      <c r="B49" s="40"/>
      <c r="C49" s="40"/>
      <c r="D49" s="40"/>
      <c r="E49" s="40"/>
      <c r="F49" s="16"/>
      <c r="G49" s="16"/>
      <c r="H49" s="16"/>
    </row>
    <row r="50" spans="1:8" s="15" customFormat="1" ht="44.25" customHeight="1" x14ac:dyDescent="0.25">
      <c r="A50" s="77" t="s">
        <v>178</v>
      </c>
      <c r="B50" s="80"/>
      <c r="C50" s="80"/>
      <c r="D50" s="80"/>
      <c r="E50" s="81"/>
    </row>
    <row r="51" spans="1:8" s="15" customFormat="1" ht="33.75" customHeight="1" x14ac:dyDescent="0.25">
      <c r="A51" s="47" t="s">
        <v>15</v>
      </c>
      <c r="B51" s="48" t="s">
        <v>1</v>
      </c>
      <c r="C51" s="49" t="s">
        <v>2</v>
      </c>
      <c r="D51" s="49" t="s">
        <v>3</v>
      </c>
      <c r="E51" s="50" t="s">
        <v>4</v>
      </c>
    </row>
    <row r="52" spans="1:8" s="15" customFormat="1" ht="75" x14ac:dyDescent="0.25">
      <c r="A52" s="45" t="s">
        <v>42</v>
      </c>
      <c r="B52" s="29" t="s">
        <v>190</v>
      </c>
      <c r="C52" s="21">
        <v>8</v>
      </c>
      <c r="D52" s="21">
        <v>10</v>
      </c>
      <c r="E52" s="46" t="s">
        <v>140</v>
      </c>
    </row>
    <row r="53" spans="1:8" s="15" customFormat="1" ht="90" x14ac:dyDescent="0.25">
      <c r="A53" s="45" t="s">
        <v>43</v>
      </c>
      <c r="B53" s="29" t="s">
        <v>191</v>
      </c>
      <c r="C53" s="36"/>
      <c r="D53" s="21">
        <v>7</v>
      </c>
      <c r="E53" s="46"/>
    </row>
    <row r="54" spans="1:8" s="15" customFormat="1" ht="105" x14ac:dyDescent="0.25">
      <c r="A54" s="45" t="s">
        <v>44</v>
      </c>
      <c r="B54" s="29" t="s">
        <v>192</v>
      </c>
      <c r="C54" s="36"/>
      <c r="D54" s="21">
        <v>4</v>
      </c>
      <c r="E54" s="66"/>
    </row>
    <row r="55" spans="1:8" s="15" customFormat="1" ht="90" x14ac:dyDescent="0.25">
      <c r="A55" s="45" t="s">
        <v>45</v>
      </c>
      <c r="B55" s="29" t="s">
        <v>193</v>
      </c>
      <c r="C55" s="36"/>
      <c r="D55" s="21">
        <v>0</v>
      </c>
      <c r="E55" s="66"/>
    </row>
    <row r="56" spans="1:8" s="15" customFormat="1" ht="37.5" customHeight="1" x14ac:dyDescent="0.25">
      <c r="A56" s="51" t="s">
        <v>46</v>
      </c>
      <c r="B56" s="52"/>
      <c r="C56" s="67">
        <f>SUM(C52:C55)</f>
        <v>8</v>
      </c>
      <c r="D56" s="68"/>
      <c r="E56" s="54"/>
    </row>
    <row r="57" spans="1:8" s="15" customFormat="1" ht="15" x14ac:dyDescent="0.25">
      <c r="A57" s="40"/>
      <c r="B57" s="40"/>
      <c r="C57" s="40"/>
      <c r="D57" s="40"/>
      <c r="E57" s="40"/>
      <c r="F57" s="16"/>
      <c r="G57" s="16"/>
      <c r="H57" s="16"/>
    </row>
    <row r="58" spans="1:8" s="15" customFormat="1" ht="41.25" customHeight="1" x14ac:dyDescent="0.25">
      <c r="A58" s="77" t="s">
        <v>179</v>
      </c>
      <c r="B58" s="80"/>
      <c r="C58" s="80"/>
      <c r="D58" s="80"/>
      <c r="E58" s="81"/>
    </row>
    <row r="59" spans="1:8" s="15" customFormat="1" ht="37.5" customHeight="1" x14ac:dyDescent="0.25">
      <c r="A59" s="47" t="s">
        <v>15</v>
      </c>
      <c r="B59" s="48" t="s">
        <v>1</v>
      </c>
      <c r="C59" s="49" t="s">
        <v>2</v>
      </c>
      <c r="D59" s="49" t="s">
        <v>3</v>
      </c>
      <c r="E59" s="50" t="s">
        <v>4</v>
      </c>
    </row>
    <row r="60" spans="1:8" s="15" customFormat="1" ht="75" x14ac:dyDescent="0.25">
      <c r="A60" s="45" t="s">
        <v>47</v>
      </c>
      <c r="B60" s="29" t="s">
        <v>199</v>
      </c>
      <c r="C60" s="21"/>
      <c r="D60" s="21">
        <v>5</v>
      </c>
      <c r="E60" s="54"/>
    </row>
    <row r="61" spans="1:8" s="15" customFormat="1" ht="75" x14ac:dyDescent="0.25">
      <c r="A61" s="45" t="s">
        <v>48</v>
      </c>
      <c r="B61" s="29" t="s">
        <v>200</v>
      </c>
      <c r="C61" s="73">
        <v>3</v>
      </c>
      <c r="D61" s="21">
        <v>3</v>
      </c>
      <c r="E61" s="46" t="s">
        <v>141</v>
      </c>
      <c r="F61" s="16"/>
      <c r="G61" s="16"/>
      <c r="H61" s="16"/>
    </row>
    <row r="62" spans="1:8" s="15" customFormat="1" ht="60" x14ac:dyDescent="0.25">
      <c r="A62" s="45" t="s">
        <v>49</v>
      </c>
      <c r="B62" s="29" t="s">
        <v>201</v>
      </c>
      <c r="C62" s="25"/>
      <c r="D62" s="21">
        <v>1</v>
      </c>
      <c r="E62" s="46"/>
      <c r="F62" s="16"/>
      <c r="G62" s="16"/>
      <c r="H62" s="16"/>
    </row>
    <row r="63" spans="1:8" s="15" customFormat="1" ht="60" x14ac:dyDescent="0.25">
      <c r="A63" s="45" t="s">
        <v>50</v>
      </c>
      <c r="B63" s="29" t="s">
        <v>193</v>
      </c>
      <c r="C63" s="25"/>
      <c r="D63" s="21">
        <v>0</v>
      </c>
      <c r="E63" s="46"/>
      <c r="F63" s="16"/>
      <c r="G63" s="16"/>
      <c r="H63" s="16"/>
    </row>
    <row r="64" spans="1:8" s="15" customFormat="1" ht="34.5" customHeight="1" x14ac:dyDescent="0.25">
      <c r="A64" s="51" t="s">
        <v>51</v>
      </c>
      <c r="B64" s="52"/>
      <c r="C64" s="53">
        <f>SUM(C60:C63)</f>
        <v>3</v>
      </c>
      <c r="D64" s="57"/>
      <c r="E64" s="54"/>
    </row>
    <row r="65" spans="1:5" s="15" customFormat="1" ht="15" x14ac:dyDescent="0.25">
      <c r="A65" s="40"/>
      <c r="B65" s="40"/>
      <c r="C65" s="40"/>
      <c r="D65" s="40"/>
      <c r="E65" s="40"/>
    </row>
    <row r="66" spans="1:5" s="15" customFormat="1" ht="30.75" customHeight="1" thickBot="1" x14ac:dyDescent="0.3">
      <c r="A66" s="75" t="s">
        <v>52</v>
      </c>
      <c r="B66" s="76"/>
      <c r="C66" s="76"/>
      <c r="D66" s="76"/>
      <c r="E66" s="76"/>
    </row>
    <row r="67" spans="1:5" s="15" customFormat="1" ht="181.5" customHeight="1" thickTop="1" x14ac:dyDescent="0.25">
      <c r="A67" s="77" t="s">
        <v>180</v>
      </c>
      <c r="B67" s="80"/>
      <c r="C67" s="80"/>
      <c r="D67" s="80"/>
      <c r="E67" s="81"/>
    </row>
    <row r="68" spans="1:5" s="15" customFormat="1" ht="36" customHeight="1" x14ac:dyDescent="0.25">
      <c r="A68" s="47" t="s">
        <v>15</v>
      </c>
      <c r="B68" s="48" t="s">
        <v>1</v>
      </c>
      <c r="C68" s="49" t="s">
        <v>2</v>
      </c>
      <c r="D68" s="49" t="s">
        <v>3</v>
      </c>
      <c r="E68" s="50" t="s">
        <v>4</v>
      </c>
    </row>
    <row r="69" spans="1:5" s="15" customFormat="1" ht="30" x14ac:dyDescent="0.25">
      <c r="A69" s="45" t="s">
        <v>53</v>
      </c>
      <c r="B69" s="29" t="s">
        <v>202</v>
      </c>
      <c r="C69" s="21"/>
      <c r="D69" s="21">
        <v>10</v>
      </c>
      <c r="E69" s="46"/>
    </row>
    <row r="70" spans="1:5" s="15" customFormat="1" ht="42.75" customHeight="1" x14ac:dyDescent="0.25">
      <c r="A70" s="45" t="s">
        <v>54</v>
      </c>
      <c r="B70" s="29" t="s">
        <v>203</v>
      </c>
      <c r="C70" s="36">
        <v>7</v>
      </c>
      <c r="D70" s="36">
        <v>7</v>
      </c>
      <c r="E70" s="46" t="s">
        <v>90</v>
      </c>
    </row>
    <row r="71" spans="1:5" s="15" customFormat="1" ht="30" x14ac:dyDescent="0.25">
      <c r="A71" s="45" t="s">
        <v>55</v>
      </c>
      <c r="B71" s="29" t="s">
        <v>204</v>
      </c>
      <c r="C71" s="36"/>
      <c r="D71" s="36">
        <v>3</v>
      </c>
      <c r="E71" s="46"/>
    </row>
    <row r="72" spans="1:5" s="15" customFormat="1" ht="30" x14ac:dyDescent="0.25">
      <c r="A72" s="45" t="s">
        <v>56</v>
      </c>
      <c r="B72" s="29" t="s">
        <v>193</v>
      </c>
      <c r="C72" s="36"/>
      <c r="D72" s="36">
        <v>0</v>
      </c>
      <c r="E72" s="46"/>
    </row>
    <row r="73" spans="1:5" s="15" customFormat="1" ht="34.5" customHeight="1" x14ac:dyDescent="0.25">
      <c r="A73" s="51" t="s">
        <v>57</v>
      </c>
      <c r="B73" s="52"/>
      <c r="C73" s="67">
        <f>SUM(C69:C72)</f>
        <v>7</v>
      </c>
      <c r="D73" s="68"/>
      <c r="E73" s="54"/>
    </row>
    <row r="74" spans="1:5" x14ac:dyDescent="0.3">
      <c r="A74" s="42"/>
      <c r="B74" s="42"/>
      <c r="C74" s="42"/>
      <c r="D74" s="42"/>
      <c r="E74" s="42"/>
    </row>
    <row r="75" spans="1:5" ht="29.25" customHeight="1" thickBot="1" x14ac:dyDescent="0.35">
      <c r="A75" s="75" t="s">
        <v>182</v>
      </c>
      <c r="B75" s="76"/>
      <c r="C75" s="76"/>
      <c r="D75" s="76"/>
      <c r="E75" s="76"/>
    </row>
    <row r="76" spans="1:5" ht="122.25" customHeight="1" thickTop="1" x14ac:dyDescent="0.3">
      <c r="A76" s="91" t="s">
        <v>181</v>
      </c>
      <c r="B76" s="95"/>
      <c r="C76" s="95"/>
      <c r="D76" s="95"/>
      <c r="E76" s="96"/>
    </row>
    <row r="77" spans="1:5" ht="36" customHeight="1" x14ac:dyDescent="0.3">
      <c r="A77" s="47" t="s">
        <v>15</v>
      </c>
      <c r="B77" s="48" t="s">
        <v>1</v>
      </c>
      <c r="C77" s="49" t="s">
        <v>2</v>
      </c>
      <c r="D77" s="49" t="s">
        <v>3</v>
      </c>
      <c r="E77" s="50" t="s">
        <v>4</v>
      </c>
    </row>
    <row r="78" spans="1:5" ht="105" x14ac:dyDescent="0.3">
      <c r="A78" s="45" t="s">
        <v>58</v>
      </c>
      <c r="B78" s="29" t="s">
        <v>196</v>
      </c>
      <c r="C78" s="21">
        <v>23</v>
      </c>
      <c r="D78" s="21">
        <v>25</v>
      </c>
      <c r="E78" s="54" t="s">
        <v>91</v>
      </c>
    </row>
    <row r="79" spans="1:5" ht="105" x14ac:dyDescent="0.3">
      <c r="A79" s="45" t="s">
        <v>59</v>
      </c>
      <c r="B79" s="29" t="s">
        <v>197</v>
      </c>
      <c r="C79" s="21"/>
      <c r="D79" s="21">
        <v>15</v>
      </c>
      <c r="E79" s="46"/>
    </row>
    <row r="80" spans="1:5" ht="105" x14ac:dyDescent="0.3">
      <c r="A80" s="45" t="s">
        <v>60</v>
      </c>
      <c r="B80" s="29" t="s">
        <v>198</v>
      </c>
      <c r="C80" s="36"/>
      <c r="D80" s="21">
        <v>5</v>
      </c>
      <c r="E80" s="46"/>
    </row>
    <row r="81" spans="1:5" ht="90" x14ac:dyDescent="0.3">
      <c r="A81" s="45" t="s">
        <v>61</v>
      </c>
      <c r="B81" s="29" t="s">
        <v>193</v>
      </c>
      <c r="C81" s="70"/>
      <c r="D81" s="21">
        <v>0</v>
      </c>
      <c r="E81" s="46"/>
    </row>
    <row r="82" spans="1:5" ht="41.25" customHeight="1" x14ac:dyDescent="0.3">
      <c r="A82" s="51" t="s">
        <v>62</v>
      </c>
      <c r="B82" s="52"/>
      <c r="C82" s="53">
        <f>SUM(C78:C81)</f>
        <v>23</v>
      </c>
      <c r="D82" s="57"/>
      <c r="E82" s="54"/>
    </row>
    <row r="83" spans="1:5" x14ac:dyDescent="0.3">
      <c r="A83" s="32"/>
      <c r="B83" s="18"/>
      <c r="C83" s="38"/>
      <c r="D83" s="38"/>
      <c r="E83" s="39"/>
    </row>
    <row r="84" spans="1:5" ht="34.5" customHeight="1" x14ac:dyDescent="0.3">
      <c r="A84" s="24" t="s">
        <v>63</v>
      </c>
      <c r="B84" s="19"/>
      <c r="C84" s="21">
        <f>SUM(C23+C32+C40+C48+C56+C64+C73+C82)</f>
        <v>80</v>
      </c>
      <c r="D84" s="21">
        <v>100</v>
      </c>
      <c r="E84" s="22"/>
    </row>
  </sheetData>
  <sheetProtection algorithmName="SHA-512" hashValue="2iEOZk/9cg+fDRNfTLhNxx4N52pQLBJ4bFn+bk0XbE9oz0hsNDVbWSvJpWNLWjzIeL34Dc0372Q58GKD0jAysg==" saltValue="oKUtgL+K25AdES5UQjj1zQ=="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7" fitToHeight="0" orientation="portrait"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30771-E066-4738-AAB9-4F4A537F2D97}">
  <sheetPr>
    <pageSetUpPr fitToPage="1"/>
  </sheetPr>
  <dimension ref="A1:J84"/>
  <sheetViews>
    <sheetView topLeftCell="A73" zoomScaleNormal="100" workbookViewId="0">
      <selection activeCell="E80" sqref="E80"/>
    </sheetView>
  </sheetViews>
  <sheetFormatPr defaultColWidth="9.109375" defaultRowHeight="15.6" x14ac:dyDescent="0.3"/>
  <cols>
    <col min="1" max="1" width="75.88671875" style="37" customWidth="1"/>
    <col min="2" max="2" width="40" style="37" customWidth="1"/>
    <col min="3" max="4" width="23.6640625" style="37" customWidth="1"/>
    <col min="5" max="5" width="82.6640625" style="37" customWidth="1"/>
    <col min="6" max="6" width="27.109375" style="37" customWidth="1"/>
    <col min="7" max="9" width="9.109375" style="37"/>
    <col min="10" max="10" width="26.109375" style="37" customWidth="1"/>
    <col min="11" max="16384" width="9.109375" style="37"/>
  </cols>
  <sheetData>
    <row r="1" spans="1:9" s="15" customFormat="1" ht="23.4" x14ac:dyDescent="0.45">
      <c r="A1" s="86" t="s">
        <v>173</v>
      </c>
      <c r="B1" s="86"/>
      <c r="C1" s="86"/>
      <c r="D1" s="86"/>
      <c r="E1" s="86"/>
    </row>
    <row r="2" spans="1:9" s="15" customFormat="1" ht="20.399999999999999" thickBot="1" x14ac:dyDescent="0.45">
      <c r="A2" s="87" t="s">
        <v>73</v>
      </c>
      <c r="B2" s="87"/>
      <c r="C2" s="87"/>
      <c r="D2" s="87"/>
      <c r="E2" s="87"/>
    </row>
    <row r="3" spans="1:9" s="15" customFormat="1" ht="51" customHeight="1" thickTop="1" x14ac:dyDescent="0.25">
      <c r="A3" s="88" t="s">
        <v>174</v>
      </c>
      <c r="B3" s="88"/>
      <c r="C3" s="88"/>
      <c r="D3" s="88"/>
      <c r="E3" s="88"/>
      <c r="F3" s="16"/>
      <c r="G3" s="16"/>
      <c r="H3" s="16"/>
      <c r="I3" s="16"/>
    </row>
    <row r="4" spans="1:9" s="15" customFormat="1" ht="25.5" customHeight="1" thickBot="1" x14ac:dyDescent="0.3">
      <c r="A4" s="75" t="s">
        <v>5</v>
      </c>
      <c r="B4" s="76"/>
      <c r="C4" s="76"/>
      <c r="D4" s="76"/>
      <c r="E4" s="76"/>
      <c r="F4" s="16"/>
      <c r="G4" s="16"/>
      <c r="H4" s="16"/>
      <c r="I4" s="16"/>
    </row>
    <row r="5" spans="1:9" s="15" customFormat="1" ht="32.25" customHeight="1" thickTop="1" x14ac:dyDescent="0.25">
      <c r="A5" s="47" t="s">
        <v>0</v>
      </c>
      <c r="B5" s="48" t="s">
        <v>1</v>
      </c>
      <c r="C5" s="49" t="s">
        <v>2</v>
      </c>
      <c r="D5" s="49" t="s">
        <v>3</v>
      </c>
      <c r="E5" s="50" t="s">
        <v>4</v>
      </c>
    </row>
    <row r="6" spans="1:9" s="15" customFormat="1" ht="31.5" customHeight="1" x14ac:dyDescent="0.25">
      <c r="A6" s="45" t="s">
        <v>6</v>
      </c>
      <c r="B6" s="19"/>
      <c r="C6" s="21">
        <f>SUM(C23)</f>
        <v>5</v>
      </c>
      <c r="D6" s="21">
        <v>5</v>
      </c>
      <c r="E6" s="46"/>
      <c r="F6" s="23"/>
    </row>
    <row r="7" spans="1:9" s="15" customFormat="1" ht="32.25" customHeight="1" x14ac:dyDescent="0.25">
      <c r="A7" s="45" t="s">
        <v>7</v>
      </c>
      <c r="B7" s="19"/>
      <c r="C7" s="21">
        <f>SUM(C32)</f>
        <v>9</v>
      </c>
      <c r="D7" s="21">
        <v>10</v>
      </c>
      <c r="E7" s="46"/>
      <c r="F7" s="23"/>
    </row>
    <row r="8" spans="1:9" s="15" customFormat="1" ht="30.75" customHeight="1" x14ac:dyDescent="0.25">
      <c r="A8" s="45" t="s">
        <v>8</v>
      </c>
      <c r="B8" s="19"/>
      <c r="C8" s="21">
        <f>SUM(C40)</f>
        <v>7</v>
      </c>
      <c r="D8" s="21">
        <v>10</v>
      </c>
      <c r="E8" s="46"/>
      <c r="F8" s="23"/>
    </row>
    <row r="9" spans="1:9" s="15" customFormat="1" ht="29.25" customHeight="1" x14ac:dyDescent="0.25">
      <c r="A9" s="45" t="s">
        <v>9</v>
      </c>
      <c r="B9" s="19"/>
      <c r="C9" s="21">
        <f>SUM(C48)</f>
        <v>20</v>
      </c>
      <c r="D9" s="21">
        <v>25</v>
      </c>
      <c r="E9" s="46"/>
      <c r="F9" s="23"/>
    </row>
    <row r="10" spans="1:9" s="15" customFormat="1" ht="29.25" customHeight="1" x14ac:dyDescent="0.25">
      <c r="A10" s="45" t="s">
        <v>10</v>
      </c>
      <c r="B10" s="19"/>
      <c r="C10" s="21">
        <f>SUM(C56)</f>
        <v>7</v>
      </c>
      <c r="D10" s="21">
        <v>10</v>
      </c>
      <c r="E10" s="46"/>
      <c r="F10" s="23"/>
    </row>
    <row r="11" spans="1:9" s="15" customFormat="1" ht="29.25" customHeight="1" x14ac:dyDescent="0.25">
      <c r="A11" s="45" t="s">
        <v>11</v>
      </c>
      <c r="B11" s="19"/>
      <c r="C11" s="21">
        <f>SUM(C64)</f>
        <v>4</v>
      </c>
      <c r="D11" s="21">
        <v>5</v>
      </c>
      <c r="E11" s="46"/>
      <c r="F11" s="23"/>
    </row>
    <row r="12" spans="1:9" s="15" customFormat="1" ht="29.25" customHeight="1" x14ac:dyDescent="0.25">
      <c r="A12" s="45" t="s">
        <v>12</v>
      </c>
      <c r="B12" s="19"/>
      <c r="C12" s="21">
        <f>SUM(C73)</f>
        <v>10</v>
      </c>
      <c r="D12" s="21">
        <v>10</v>
      </c>
      <c r="E12" s="46"/>
      <c r="F12" s="23"/>
    </row>
    <row r="13" spans="1:9" s="15" customFormat="1" ht="29.25" customHeight="1" x14ac:dyDescent="0.25">
      <c r="A13" s="45" t="s">
        <v>13</v>
      </c>
      <c r="B13" s="19"/>
      <c r="C13" s="21">
        <f>SUM(C82)</f>
        <v>25</v>
      </c>
      <c r="D13" s="21">
        <v>25</v>
      </c>
      <c r="E13" s="46"/>
      <c r="F13" s="23"/>
    </row>
    <row r="14" spans="1:9" s="15" customFormat="1" ht="30" customHeight="1" x14ac:dyDescent="0.25">
      <c r="A14" s="51" t="s">
        <v>14</v>
      </c>
      <c r="B14" s="52"/>
      <c r="C14" s="53">
        <f>SUM(C6:C13)</f>
        <v>87</v>
      </c>
      <c r="D14" s="53">
        <v>100</v>
      </c>
      <c r="E14" s="54"/>
      <c r="F14" s="26"/>
    </row>
    <row r="15" spans="1:9" s="15" customFormat="1" ht="15" customHeight="1" x14ac:dyDescent="0.25">
      <c r="A15" s="40"/>
      <c r="B15" s="40"/>
      <c r="C15" s="40"/>
      <c r="D15" s="40"/>
      <c r="E15" s="40"/>
    </row>
    <row r="16" spans="1:9" s="15" customFormat="1" ht="21.75" customHeight="1" thickBot="1" x14ac:dyDescent="0.3">
      <c r="A16" s="94" t="s">
        <v>16</v>
      </c>
      <c r="B16" s="94"/>
      <c r="C16" s="94"/>
      <c r="D16" s="94"/>
      <c r="E16" s="94"/>
    </row>
    <row r="17" spans="1:10" s="15" customFormat="1" ht="75" customHeight="1" thickTop="1" x14ac:dyDescent="0.25">
      <c r="A17" s="91" t="s">
        <v>175</v>
      </c>
      <c r="B17" s="92"/>
      <c r="C17" s="92"/>
      <c r="D17" s="92"/>
      <c r="E17" s="92"/>
      <c r="F17" s="84"/>
      <c r="G17" s="85"/>
      <c r="H17" s="85"/>
      <c r="I17" s="85"/>
      <c r="J17" s="85"/>
    </row>
    <row r="18" spans="1:10" s="15" customFormat="1" ht="36" customHeight="1" x14ac:dyDescent="0.25">
      <c r="A18" s="47" t="s">
        <v>15</v>
      </c>
      <c r="B18" s="48" t="s">
        <v>1</v>
      </c>
      <c r="C18" s="49" t="s">
        <v>2</v>
      </c>
      <c r="D18" s="49" t="s">
        <v>3</v>
      </c>
      <c r="E18" s="50" t="s">
        <v>4</v>
      </c>
      <c r="F18" s="27"/>
      <c r="G18" s="18"/>
      <c r="H18" s="18"/>
      <c r="I18" s="18"/>
      <c r="J18" s="18"/>
    </row>
    <row r="19" spans="1:10" s="15" customFormat="1" ht="60" x14ac:dyDescent="0.25">
      <c r="A19" s="55" t="s">
        <v>17</v>
      </c>
      <c r="B19" s="28" t="s">
        <v>205</v>
      </c>
      <c r="C19" s="21">
        <v>5</v>
      </c>
      <c r="D19" s="21">
        <v>5</v>
      </c>
      <c r="E19" s="46" t="s">
        <v>92</v>
      </c>
    </row>
    <row r="20" spans="1:10" s="15" customFormat="1" ht="60" x14ac:dyDescent="0.25">
      <c r="A20" s="55" t="s">
        <v>18</v>
      </c>
      <c r="B20" s="28" t="s">
        <v>206</v>
      </c>
      <c r="C20" s="21"/>
      <c r="D20" s="21">
        <v>3</v>
      </c>
      <c r="E20" s="46"/>
    </row>
    <row r="21" spans="1:10" s="15" customFormat="1" ht="45" x14ac:dyDescent="0.25">
      <c r="A21" s="55" t="s">
        <v>19</v>
      </c>
      <c r="B21" s="29" t="s">
        <v>188</v>
      </c>
      <c r="C21" s="21"/>
      <c r="D21" s="21">
        <v>1</v>
      </c>
      <c r="E21" s="46"/>
    </row>
    <row r="22" spans="1:10" s="15" customFormat="1" ht="30" x14ac:dyDescent="0.25">
      <c r="A22" s="45" t="s">
        <v>20</v>
      </c>
      <c r="B22" s="29" t="s">
        <v>189</v>
      </c>
      <c r="C22" s="36"/>
      <c r="D22" s="21">
        <v>0</v>
      </c>
      <c r="E22" s="56"/>
    </row>
    <row r="23" spans="1:10" s="15" customFormat="1" ht="38.25" customHeight="1" x14ac:dyDescent="0.25">
      <c r="A23" s="51" t="s">
        <v>21</v>
      </c>
      <c r="B23" s="52"/>
      <c r="C23" s="53">
        <f>SUM(C19:C22)</f>
        <v>5</v>
      </c>
      <c r="D23" s="57"/>
      <c r="E23" s="54"/>
      <c r="F23" s="32"/>
    </row>
    <row r="24" spans="1:10" s="15" customFormat="1" ht="15" x14ac:dyDescent="0.25">
      <c r="A24" s="40"/>
      <c r="B24" s="40"/>
      <c r="C24" s="40"/>
      <c r="D24" s="40"/>
      <c r="E24" s="40"/>
    </row>
    <row r="25" spans="1:10" s="15" customFormat="1" ht="27.75" customHeight="1" thickBot="1" x14ac:dyDescent="0.3">
      <c r="A25" s="75" t="s">
        <v>22</v>
      </c>
      <c r="B25" s="76"/>
      <c r="C25" s="76"/>
      <c r="D25" s="76"/>
      <c r="E25" s="76"/>
    </row>
    <row r="26" spans="1:10" s="15" customFormat="1" ht="34.5" customHeight="1" thickTop="1" x14ac:dyDescent="0.25">
      <c r="A26" s="97" t="s">
        <v>23</v>
      </c>
      <c r="B26" s="100"/>
      <c r="C26" s="100"/>
      <c r="D26" s="100"/>
      <c r="E26" s="101"/>
    </row>
    <row r="27" spans="1:10" s="15" customFormat="1" ht="36.75" customHeight="1" x14ac:dyDescent="0.25">
      <c r="A27" s="47" t="s">
        <v>15</v>
      </c>
      <c r="B27" s="48" t="s">
        <v>1</v>
      </c>
      <c r="C27" s="49" t="s">
        <v>2</v>
      </c>
      <c r="D27" s="49" t="s">
        <v>3</v>
      </c>
      <c r="E27" s="50" t="s">
        <v>4</v>
      </c>
    </row>
    <row r="28" spans="1:10" s="15" customFormat="1" ht="75" x14ac:dyDescent="0.25">
      <c r="A28" s="45" t="s">
        <v>24</v>
      </c>
      <c r="B28" s="29" t="s">
        <v>190</v>
      </c>
      <c r="C28" s="21">
        <v>9</v>
      </c>
      <c r="D28" s="21">
        <v>10</v>
      </c>
      <c r="E28" s="46" t="s">
        <v>93</v>
      </c>
    </row>
    <row r="29" spans="1:10" s="15" customFormat="1" ht="75" x14ac:dyDescent="0.25">
      <c r="A29" s="45" t="s">
        <v>25</v>
      </c>
      <c r="B29" s="29" t="s">
        <v>191</v>
      </c>
      <c r="C29" s="36"/>
      <c r="D29" s="21">
        <v>7</v>
      </c>
      <c r="E29" s="56"/>
    </row>
    <row r="30" spans="1:10" s="15" customFormat="1" ht="60" x14ac:dyDescent="0.25">
      <c r="A30" s="45" t="s">
        <v>26</v>
      </c>
      <c r="B30" s="29" t="s">
        <v>192</v>
      </c>
      <c r="C30" s="36"/>
      <c r="D30" s="21">
        <v>4</v>
      </c>
      <c r="E30" s="56"/>
    </row>
    <row r="31" spans="1:10" s="15" customFormat="1" ht="45" x14ac:dyDescent="0.25">
      <c r="A31" s="45" t="s">
        <v>27</v>
      </c>
      <c r="B31" s="29" t="s">
        <v>193</v>
      </c>
      <c r="C31" s="36"/>
      <c r="D31" s="21">
        <v>0</v>
      </c>
      <c r="E31" s="60"/>
    </row>
    <row r="32" spans="1:10" s="15" customFormat="1" ht="34.5" customHeight="1" x14ac:dyDescent="0.25">
      <c r="A32" s="51" t="s">
        <v>29</v>
      </c>
      <c r="B32" s="52"/>
      <c r="C32" s="53">
        <f>SUM(C28:C31)</f>
        <v>9</v>
      </c>
      <c r="D32" s="57"/>
      <c r="E32" s="54"/>
    </row>
    <row r="33" spans="1:10" s="15" customFormat="1" ht="15" x14ac:dyDescent="0.25">
      <c r="A33" s="40"/>
      <c r="B33" s="40"/>
      <c r="C33" s="40"/>
      <c r="D33" s="40"/>
      <c r="E33" s="40"/>
    </row>
    <row r="34" spans="1:10" s="15" customFormat="1" ht="71.25" customHeight="1" x14ac:dyDescent="0.25">
      <c r="A34" s="77" t="s">
        <v>183</v>
      </c>
      <c r="B34" s="80"/>
      <c r="C34" s="80"/>
      <c r="D34" s="80"/>
      <c r="E34" s="81"/>
    </row>
    <row r="35" spans="1:10" s="15" customFormat="1" ht="36" customHeight="1" x14ac:dyDescent="0.25">
      <c r="A35" s="47" t="s">
        <v>15</v>
      </c>
      <c r="B35" s="48" t="s">
        <v>1</v>
      </c>
      <c r="C35" s="49" t="s">
        <v>2</v>
      </c>
      <c r="D35" s="49" t="s">
        <v>3</v>
      </c>
      <c r="E35" s="50" t="s">
        <v>4</v>
      </c>
      <c r="F35" s="27"/>
      <c r="G35" s="18"/>
      <c r="H35" s="18"/>
      <c r="I35" s="18"/>
      <c r="J35" s="18"/>
    </row>
    <row r="36" spans="1:10" s="15" customFormat="1" ht="86.25" customHeight="1" x14ac:dyDescent="0.25">
      <c r="A36" s="45" t="s">
        <v>30</v>
      </c>
      <c r="B36" s="29" t="s">
        <v>190</v>
      </c>
      <c r="C36" s="21"/>
      <c r="D36" s="21">
        <v>10</v>
      </c>
      <c r="E36" s="66"/>
    </row>
    <row r="37" spans="1:10" s="15" customFormat="1" ht="75" x14ac:dyDescent="0.25">
      <c r="A37" s="45" t="s">
        <v>31</v>
      </c>
      <c r="B37" s="29" t="s">
        <v>191</v>
      </c>
      <c r="C37" s="21">
        <v>7</v>
      </c>
      <c r="D37" s="21">
        <v>7</v>
      </c>
      <c r="E37" s="46" t="s">
        <v>94</v>
      </c>
    </row>
    <row r="38" spans="1:10" s="15" customFormat="1" ht="60" x14ac:dyDescent="0.25">
      <c r="A38" s="45" t="s">
        <v>32</v>
      </c>
      <c r="B38" s="29" t="s">
        <v>192</v>
      </c>
      <c r="C38" s="21"/>
      <c r="D38" s="21">
        <v>4</v>
      </c>
      <c r="E38" s="46"/>
    </row>
    <row r="39" spans="1:10" s="15" customFormat="1" ht="45" x14ac:dyDescent="0.25">
      <c r="A39" s="45" t="s">
        <v>33</v>
      </c>
      <c r="B39" s="29" t="s">
        <v>193</v>
      </c>
      <c r="C39" s="21"/>
      <c r="D39" s="21">
        <v>0</v>
      </c>
      <c r="E39" s="66"/>
    </row>
    <row r="40" spans="1:10" s="15" customFormat="1" ht="42" customHeight="1" x14ac:dyDescent="0.25">
      <c r="A40" s="51" t="s">
        <v>34</v>
      </c>
      <c r="B40" s="52"/>
      <c r="C40" s="67">
        <f>SUM(C36:C39)</f>
        <v>7</v>
      </c>
      <c r="D40" s="68"/>
      <c r="E40" s="54"/>
    </row>
    <row r="41" spans="1:10" s="15" customFormat="1" ht="15" x14ac:dyDescent="0.25">
      <c r="A41" s="40"/>
      <c r="B41" s="40"/>
      <c r="C41" s="40"/>
      <c r="D41" s="40"/>
      <c r="E41" s="40"/>
    </row>
    <row r="42" spans="1:10" s="15" customFormat="1" ht="96" customHeight="1" x14ac:dyDescent="0.25">
      <c r="A42" s="77" t="s">
        <v>184</v>
      </c>
      <c r="B42" s="80"/>
      <c r="C42" s="80"/>
      <c r="D42" s="80"/>
      <c r="E42" s="81"/>
    </row>
    <row r="43" spans="1:10" s="15" customFormat="1" ht="36" customHeight="1" x14ac:dyDescent="0.25">
      <c r="A43" s="47" t="s">
        <v>15</v>
      </c>
      <c r="B43" s="48" t="s">
        <v>1</v>
      </c>
      <c r="C43" s="49" t="s">
        <v>2</v>
      </c>
      <c r="D43" s="49" t="s">
        <v>3</v>
      </c>
      <c r="E43" s="50" t="s">
        <v>4</v>
      </c>
    </row>
    <row r="44" spans="1:10" s="15" customFormat="1" ht="180" x14ac:dyDescent="0.25">
      <c r="A44" s="45" t="s">
        <v>195</v>
      </c>
      <c r="B44" s="29" t="s">
        <v>196</v>
      </c>
      <c r="C44" s="21">
        <v>20</v>
      </c>
      <c r="D44" s="21">
        <v>25</v>
      </c>
      <c r="E44" s="46" t="s">
        <v>95</v>
      </c>
    </row>
    <row r="45" spans="1:10" s="15" customFormat="1" ht="165" x14ac:dyDescent="0.25">
      <c r="A45" s="45" t="s">
        <v>36</v>
      </c>
      <c r="B45" s="29" t="s">
        <v>197</v>
      </c>
      <c r="C45" s="36"/>
      <c r="D45" s="21">
        <v>15</v>
      </c>
      <c r="E45" s="56"/>
    </row>
    <row r="46" spans="1:10" s="15" customFormat="1" ht="195" x14ac:dyDescent="0.25">
      <c r="A46" s="45" t="s">
        <v>38</v>
      </c>
      <c r="B46" s="29" t="s">
        <v>198</v>
      </c>
      <c r="C46" s="36"/>
      <c r="D46" s="21">
        <v>5</v>
      </c>
      <c r="E46" s="69"/>
    </row>
    <row r="47" spans="1:10" s="15" customFormat="1" ht="150" x14ac:dyDescent="0.25">
      <c r="A47" s="45" t="s">
        <v>40</v>
      </c>
      <c r="B47" s="29" t="s">
        <v>193</v>
      </c>
      <c r="C47" s="36"/>
      <c r="D47" s="21">
        <v>0</v>
      </c>
      <c r="E47" s="69"/>
    </row>
    <row r="48" spans="1:10" s="15" customFormat="1" ht="39" customHeight="1" x14ac:dyDescent="0.25">
      <c r="A48" s="51" t="s">
        <v>41</v>
      </c>
      <c r="B48" s="52"/>
      <c r="C48" s="53">
        <f>SUM(C44:C47)</f>
        <v>20</v>
      </c>
      <c r="D48" s="57"/>
      <c r="E48" s="54"/>
    </row>
    <row r="49" spans="1:8" s="15" customFormat="1" ht="15" x14ac:dyDescent="0.25">
      <c r="A49" s="40"/>
      <c r="B49" s="40"/>
      <c r="C49" s="40"/>
      <c r="D49" s="40"/>
      <c r="E49" s="40"/>
      <c r="F49" s="16"/>
      <c r="G49" s="16"/>
      <c r="H49" s="16"/>
    </row>
    <row r="50" spans="1:8" s="15" customFormat="1" ht="44.25" customHeight="1" x14ac:dyDescent="0.25">
      <c r="A50" s="77" t="s">
        <v>178</v>
      </c>
      <c r="B50" s="80"/>
      <c r="C50" s="80"/>
      <c r="D50" s="80"/>
      <c r="E50" s="81"/>
    </row>
    <row r="51" spans="1:8" s="15" customFormat="1" ht="36.75" customHeight="1" x14ac:dyDescent="0.25">
      <c r="A51" s="47" t="s">
        <v>15</v>
      </c>
      <c r="B51" s="48" t="s">
        <v>1</v>
      </c>
      <c r="C51" s="49" t="s">
        <v>2</v>
      </c>
      <c r="D51" s="49" t="s">
        <v>3</v>
      </c>
      <c r="E51" s="50" t="s">
        <v>4</v>
      </c>
    </row>
    <row r="52" spans="1:8" s="15" customFormat="1" ht="75" x14ac:dyDescent="0.25">
      <c r="A52" s="45" t="s">
        <v>42</v>
      </c>
      <c r="B52" s="29" t="s">
        <v>190</v>
      </c>
      <c r="C52" s="21"/>
      <c r="D52" s="21">
        <v>10</v>
      </c>
      <c r="E52" s="46"/>
    </row>
    <row r="53" spans="1:8" s="15" customFormat="1" ht="90" x14ac:dyDescent="0.25">
      <c r="A53" s="45" t="s">
        <v>43</v>
      </c>
      <c r="B53" s="29" t="s">
        <v>191</v>
      </c>
      <c r="C53" s="36">
        <v>7</v>
      </c>
      <c r="D53" s="21">
        <v>7</v>
      </c>
      <c r="E53" s="46" t="s">
        <v>171</v>
      </c>
    </row>
    <row r="54" spans="1:8" s="15" customFormat="1" ht="105" x14ac:dyDescent="0.25">
      <c r="A54" s="45" t="s">
        <v>44</v>
      </c>
      <c r="B54" s="29" t="s">
        <v>192</v>
      </c>
      <c r="C54" s="36"/>
      <c r="D54" s="21">
        <v>4</v>
      </c>
      <c r="E54" s="66"/>
    </row>
    <row r="55" spans="1:8" s="15" customFormat="1" ht="90" x14ac:dyDescent="0.25">
      <c r="A55" s="45" t="s">
        <v>45</v>
      </c>
      <c r="B55" s="29" t="s">
        <v>193</v>
      </c>
      <c r="C55" s="36"/>
      <c r="D55" s="21">
        <v>0</v>
      </c>
      <c r="E55" s="66"/>
    </row>
    <row r="56" spans="1:8" s="15" customFormat="1" ht="37.5" customHeight="1" x14ac:dyDescent="0.25">
      <c r="A56" s="51" t="s">
        <v>46</v>
      </c>
      <c r="B56" s="52"/>
      <c r="C56" s="67">
        <f>SUM(C52:C55)</f>
        <v>7</v>
      </c>
      <c r="D56" s="68"/>
      <c r="E56" s="54"/>
    </row>
    <row r="57" spans="1:8" s="15" customFormat="1" ht="15" x14ac:dyDescent="0.25">
      <c r="A57" s="40"/>
      <c r="B57" s="40"/>
      <c r="C57" s="40"/>
      <c r="D57" s="40"/>
      <c r="E57" s="40"/>
      <c r="F57" s="16"/>
      <c r="G57" s="16"/>
      <c r="H57" s="16"/>
    </row>
    <row r="58" spans="1:8" s="15" customFormat="1" ht="42" customHeight="1" x14ac:dyDescent="0.25">
      <c r="A58" s="77" t="s">
        <v>179</v>
      </c>
      <c r="B58" s="80"/>
      <c r="C58" s="80"/>
      <c r="D58" s="80"/>
      <c r="E58" s="81"/>
    </row>
    <row r="59" spans="1:8" s="15" customFormat="1" ht="36" customHeight="1" x14ac:dyDescent="0.25">
      <c r="A59" s="47" t="s">
        <v>15</v>
      </c>
      <c r="B59" s="48" t="s">
        <v>1</v>
      </c>
      <c r="C59" s="49" t="s">
        <v>2</v>
      </c>
      <c r="D59" s="49" t="s">
        <v>3</v>
      </c>
      <c r="E59" s="50" t="s">
        <v>4</v>
      </c>
    </row>
    <row r="60" spans="1:8" s="15" customFormat="1" ht="75" x14ac:dyDescent="0.25">
      <c r="A60" s="45" t="s">
        <v>47</v>
      </c>
      <c r="B60" s="29" t="s">
        <v>199</v>
      </c>
      <c r="C60" s="21">
        <v>4</v>
      </c>
      <c r="D60" s="21">
        <v>5</v>
      </c>
      <c r="E60" s="54" t="s">
        <v>142</v>
      </c>
    </row>
    <row r="61" spans="1:8" s="15" customFormat="1" ht="75" x14ac:dyDescent="0.25">
      <c r="A61" s="45" t="s">
        <v>48</v>
      </c>
      <c r="B61" s="29" t="s">
        <v>200</v>
      </c>
      <c r="C61" s="21"/>
      <c r="D61" s="21">
        <v>3</v>
      </c>
      <c r="E61" s="54"/>
      <c r="F61" s="16"/>
      <c r="G61" s="16"/>
      <c r="H61" s="16"/>
    </row>
    <row r="62" spans="1:8" s="15" customFormat="1" ht="71.25" customHeight="1" x14ac:dyDescent="0.25">
      <c r="A62" s="45" t="s">
        <v>49</v>
      </c>
      <c r="B62" s="29" t="s">
        <v>201</v>
      </c>
      <c r="C62" s="25"/>
      <c r="D62" s="21">
        <v>1</v>
      </c>
      <c r="E62" s="46"/>
      <c r="F62" s="16"/>
      <c r="G62" s="16"/>
      <c r="H62" s="16"/>
    </row>
    <row r="63" spans="1:8" s="15" customFormat="1" ht="60" x14ac:dyDescent="0.25">
      <c r="A63" s="45" t="s">
        <v>50</v>
      </c>
      <c r="B63" s="29" t="s">
        <v>193</v>
      </c>
      <c r="C63" s="25"/>
      <c r="D63" s="21">
        <v>0</v>
      </c>
      <c r="E63" s="46"/>
      <c r="F63" s="16"/>
      <c r="G63" s="16"/>
      <c r="H63" s="16"/>
    </row>
    <row r="64" spans="1:8" s="15" customFormat="1" ht="36" customHeight="1" x14ac:dyDescent="0.25">
      <c r="A64" s="51" t="s">
        <v>51</v>
      </c>
      <c r="B64" s="52"/>
      <c r="C64" s="53">
        <f>SUM(C60:C63)</f>
        <v>4</v>
      </c>
      <c r="D64" s="57"/>
      <c r="E64" s="54"/>
    </row>
    <row r="65" spans="1:5" s="15" customFormat="1" ht="15" x14ac:dyDescent="0.25">
      <c r="A65" s="40"/>
      <c r="B65" s="40"/>
      <c r="C65" s="40"/>
      <c r="D65" s="40"/>
      <c r="E65" s="40"/>
    </row>
    <row r="66" spans="1:5" s="15" customFormat="1" ht="28.5" customHeight="1" thickBot="1" x14ac:dyDescent="0.3">
      <c r="A66" s="75" t="s">
        <v>52</v>
      </c>
      <c r="B66" s="76"/>
      <c r="C66" s="76"/>
      <c r="D66" s="76"/>
      <c r="E66" s="76"/>
    </row>
    <row r="67" spans="1:5" s="15" customFormat="1" ht="178.5" customHeight="1" thickTop="1" x14ac:dyDescent="0.25">
      <c r="A67" s="77" t="s">
        <v>180</v>
      </c>
      <c r="B67" s="80"/>
      <c r="C67" s="80"/>
      <c r="D67" s="80"/>
      <c r="E67" s="81"/>
    </row>
    <row r="68" spans="1:5" s="15" customFormat="1" ht="35.25" customHeight="1" x14ac:dyDescent="0.25">
      <c r="A68" s="47" t="s">
        <v>15</v>
      </c>
      <c r="B68" s="48" t="s">
        <v>1</v>
      </c>
      <c r="C68" s="49" t="s">
        <v>2</v>
      </c>
      <c r="D68" s="49" t="s">
        <v>3</v>
      </c>
      <c r="E68" s="50" t="s">
        <v>4</v>
      </c>
    </row>
    <row r="69" spans="1:5" s="15" customFormat="1" ht="30" x14ac:dyDescent="0.25">
      <c r="A69" s="45" t="s">
        <v>53</v>
      </c>
      <c r="B69" s="29" t="s">
        <v>202</v>
      </c>
      <c r="C69" s="21">
        <v>10</v>
      </c>
      <c r="D69" s="21">
        <v>10</v>
      </c>
      <c r="E69" s="46" t="s">
        <v>82</v>
      </c>
    </row>
    <row r="70" spans="1:5" s="15" customFormat="1" ht="30" x14ac:dyDescent="0.25">
      <c r="A70" s="45" t="s">
        <v>54</v>
      </c>
      <c r="B70" s="29" t="s">
        <v>203</v>
      </c>
      <c r="C70" s="36"/>
      <c r="D70" s="36">
        <v>7</v>
      </c>
      <c r="E70" s="46"/>
    </row>
    <row r="71" spans="1:5" s="15" customFormat="1" ht="30" x14ac:dyDescent="0.25">
      <c r="A71" s="45" t="s">
        <v>55</v>
      </c>
      <c r="B71" s="29" t="s">
        <v>204</v>
      </c>
      <c r="C71" s="36"/>
      <c r="D71" s="36">
        <v>3</v>
      </c>
      <c r="E71" s="46"/>
    </row>
    <row r="72" spans="1:5" s="15" customFormat="1" ht="30" x14ac:dyDescent="0.25">
      <c r="A72" s="45" t="s">
        <v>56</v>
      </c>
      <c r="B72" s="29" t="s">
        <v>193</v>
      </c>
      <c r="C72" s="36"/>
      <c r="D72" s="36">
        <v>0</v>
      </c>
      <c r="E72" s="46"/>
    </row>
    <row r="73" spans="1:5" s="15" customFormat="1" ht="29.25" customHeight="1" x14ac:dyDescent="0.25">
      <c r="A73" s="51" t="s">
        <v>57</v>
      </c>
      <c r="B73" s="52"/>
      <c r="C73" s="67">
        <f>SUM(C69:C72)</f>
        <v>10</v>
      </c>
      <c r="D73" s="68"/>
      <c r="E73" s="54"/>
    </row>
    <row r="74" spans="1:5" x14ac:dyDescent="0.3">
      <c r="A74" s="42"/>
      <c r="B74" s="42"/>
      <c r="C74" s="42"/>
      <c r="D74" s="42"/>
      <c r="E74" s="42"/>
    </row>
    <row r="75" spans="1:5" ht="27" customHeight="1" thickBot="1" x14ac:dyDescent="0.35">
      <c r="A75" s="75" t="s">
        <v>185</v>
      </c>
      <c r="B75" s="76"/>
      <c r="C75" s="76"/>
      <c r="D75" s="76"/>
      <c r="E75" s="76"/>
    </row>
    <row r="76" spans="1:5" ht="117.75" customHeight="1" thickTop="1" x14ac:dyDescent="0.3">
      <c r="A76" s="91" t="s">
        <v>181</v>
      </c>
      <c r="B76" s="95"/>
      <c r="C76" s="95"/>
      <c r="D76" s="95"/>
      <c r="E76" s="96"/>
    </row>
    <row r="77" spans="1:5" ht="36.75" customHeight="1" x14ac:dyDescent="0.3">
      <c r="A77" s="47" t="s">
        <v>15</v>
      </c>
      <c r="B77" s="48" t="s">
        <v>1</v>
      </c>
      <c r="C77" s="49" t="s">
        <v>2</v>
      </c>
      <c r="D77" s="49" t="s">
        <v>3</v>
      </c>
      <c r="E77" s="50" t="s">
        <v>4</v>
      </c>
    </row>
    <row r="78" spans="1:5" ht="105" x14ac:dyDescent="0.3">
      <c r="A78" s="45" t="s">
        <v>58</v>
      </c>
      <c r="B78" s="29" t="s">
        <v>196</v>
      </c>
      <c r="C78" s="21">
        <v>25</v>
      </c>
      <c r="D78" s="21">
        <v>25</v>
      </c>
      <c r="E78" s="54" t="s">
        <v>96</v>
      </c>
    </row>
    <row r="79" spans="1:5" ht="105" x14ac:dyDescent="0.3">
      <c r="A79" s="45" t="s">
        <v>59</v>
      </c>
      <c r="B79" s="29" t="s">
        <v>197</v>
      </c>
      <c r="C79" s="21"/>
      <c r="D79" s="21">
        <v>15</v>
      </c>
      <c r="E79" s="46"/>
    </row>
    <row r="80" spans="1:5" ht="105" x14ac:dyDescent="0.3">
      <c r="A80" s="45" t="s">
        <v>60</v>
      </c>
      <c r="B80" s="29" t="s">
        <v>198</v>
      </c>
      <c r="C80" s="36"/>
      <c r="D80" s="21">
        <v>5</v>
      </c>
      <c r="E80" s="46"/>
    </row>
    <row r="81" spans="1:5" ht="90" x14ac:dyDescent="0.3">
      <c r="A81" s="45" t="s">
        <v>61</v>
      </c>
      <c r="B81" s="29" t="s">
        <v>193</v>
      </c>
      <c r="C81" s="70"/>
      <c r="D81" s="21">
        <v>0</v>
      </c>
      <c r="E81" s="46"/>
    </row>
    <row r="82" spans="1:5" ht="31.5" customHeight="1" x14ac:dyDescent="0.3">
      <c r="A82" s="51" t="s">
        <v>62</v>
      </c>
      <c r="B82" s="52"/>
      <c r="C82" s="53">
        <f>SUM(C78:C81)</f>
        <v>25</v>
      </c>
      <c r="D82" s="57"/>
      <c r="E82" s="54"/>
    </row>
    <row r="83" spans="1:5" x14ac:dyDescent="0.3">
      <c r="A83" s="32"/>
      <c r="B83" s="18"/>
      <c r="C83" s="38"/>
      <c r="D83" s="38"/>
      <c r="E83" s="39"/>
    </row>
    <row r="84" spans="1:5" ht="33" customHeight="1" x14ac:dyDescent="0.3">
      <c r="A84" s="24" t="s">
        <v>63</v>
      </c>
      <c r="B84" s="19"/>
      <c r="C84" s="21">
        <f>SUM(C23+C32+C40+C48+C56+C64+C73+C82)</f>
        <v>87</v>
      </c>
      <c r="D84" s="21">
        <v>100</v>
      </c>
      <c r="E84" s="22"/>
    </row>
  </sheetData>
  <sheetProtection algorithmName="SHA-512" hashValue="e/eazTKRjyrlyZ1+wJ4fABeg5C7Nh4k7Qs6B4/MnYiB73trsim3ZeJLvQ0Nx9GyOsvarDZkavCmzDIJjdBTfZg==" saltValue="ZRDcYRTkoFmgQSm7LnjYnA=="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7" fitToHeight="0" orientation="portrait"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34288-F374-488A-A56F-1EC734E0B429}">
  <dimension ref="A1:J84"/>
  <sheetViews>
    <sheetView topLeftCell="A74" zoomScaleNormal="100" workbookViewId="0">
      <selection activeCell="E80" sqref="E80"/>
    </sheetView>
  </sheetViews>
  <sheetFormatPr defaultColWidth="9.109375" defaultRowHeight="15.6" x14ac:dyDescent="0.3"/>
  <cols>
    <col min="1" max="1" width="75.6640625" style="37" customWidth="1"/>
    <col min="2" max="2" width="39.6640625" style="37" customWidth="1"/>
    <col min="3" max="4" width="23.5546875" style="37" customWidth="1"/>
    <col min="5" max="5" width="82.5546875" style="37" customWidth="1"/>
    <col min="6" max="6" width="27.109375" style="37" customWidth="1"/>
    <col min="7" max="9" width="9.109375" style="37"/>
    <col min="10" max="10" width="26.109375" style="37" customWidth="1"/>
    <col min="11" max="16384" width="9.109375" style="37"/>
  </cols>
  <sheetData>
    <row r="1" spans="1:9" s="15" customFormat="1" ht="23.4" x14ac:dyDescent="0.45">
      <c r="A1" s="86" t="s">
        <v>173</v>
      </c>
      <c r="B1" s="86"/>
      <c r="C1" s="86"/>
      <c r="D1" s="86"/>
      <c r="E1" s="86"/>
    </row>
    <row r="2" spans="1:9" s="15" customFormat="1" ht="20.399999999999999" thickBot="1" x14ac:dyDescent="0.45">
      <c r="A2" s="87" t="s">
        <v>67</v>
      </c>
      <c r="B2" s="87"/>
      <c r="C2" s="87"/>
      <c r="D2" s="87"/>
      <c r="E2" s="87"/>
    </row>
    <row r="3" spans="1:9" s="15" customFormat="1" ht="51" customHeight="1" thickTop="1" x14ac:dyDescent="0.25">
      <c r="A3" s="88" t="s">
        <v>174</v>
      </c>
      <c r="B3" s="88"/>
      <c r="C3" s="88"/>
      <c r="D3" s="88"/>
      <c r="E3" s="88"/>
      <c r="F3" s="16"/>
      <c r="G3" s="16"/>
      <c r="H3" s="16"/>
      <c r="I3" s="16"/>
    </row>
    <row r="4" spans="1:9" s="15" customFormat="1" ht="24" customHeight="1" thickBot="1" x14ac:dyDescent="0.3">
      <c r="A4" s="75" t="s">
        <v>5</v>
      </c>
      <c r="B4" s="76"/>
      <c r="C4" s="76"/>
      <c r="D4" s="76"/>
      <c r="E4" s="76"/>
      <c r="F4" s="16"/>
      <c r="G4" s="16"/>
      <c r="H4" s="16"/>
      <c r="I4" s="16"/>
    </row>
    <row r="5" spans="1:9" s="15" customFormat="1" ht="32.25" customHeight="1" thickTop="1" x14ac:dyDescent="0.25">
      <c r="A5" s="47" t="s">
        <v>0</v>
      </c>
      <c r="B5" s="48" t="s">
        <v>1</v>
      </c>
      <c r="C5" s="49" t="s">
        <v>2</v>
      </c>
      <c r="D5" s="49" t="s">
        <v>3</v>
      </c>
      <c r="E5" s="50" t="s">
        <v>4</v>
      </c>
    </row>
    <row r="6" spans="1:9" s="15" customFormat="1" ht="31.5" customHeight="1" x14ac:dyDescent="0.25">
      <c r="A6" s="45" t="s">
        <v>6</v>
      </c>
      <c r="B6" s="19"/>
      <c r="C6" s="21">
        <f>SUM(C23)</f>
        <v>5</v>
      </c>
      <c r="D6" s="21">
        <v>5</v>
      </c>
      <c r="E6" s="46"/>
      <c r="F6" s="23"/>
    </row>
    <row r="7" spans="1:9" s="15" customFormat="1" ht="32.25" customHeight="1" x14ac:dyDescent="0.25">
      <c r="A7" s="45" t="s">
        <v>7</v>
      </c>
      <c r="B7" s="19"/>
      <c r="C7" s="21">
        <f>SUM(C32)</f>
        <v>7</v>
      </c>
      <c r="D7" s="21">
        <v>10</v>
      </c>
      <c r="E7" s="46"/>
      <c r="F7" s="23"/>
    </row>
    <row r="8" spans="1:9" s="15" customFormat="1" ht="30.75" customHeight="1" x14ac:dyDescent="0.25">
      <c r="A8" s="45" t="s">
        <v>8</v>
      </c>
      <c r="B8" s="19"/>
      <c r="C8" s="21">
        <f>SUM(C40)</f>
        <v>10</v>
      </c>
      <c r="D8" s="21">
        <v>10</v>
      </c>
      <c r="E8" s="46"/>
      <c r="F8" s="23"/>
    </row>
    <row r="9" spans="1:9" s="15" customFormat="1" ht="29.25" customHeight="1" x14ac:dyDescent="0.25">
      <c r="A9" s="45" t="s">
        <v>9</v>
      </c>
      <c r="B9" s="19"/>
      <c r="C9" s="21">
        <f>SUM(C48)</f>
        <v>25</v>
      </c>
      <c r="D9" s="21">
        <v>25</v>
      </c>
      <c r="E9" s="46"/>
      <c r="F9" s="23"/>
    </row>
    <row r="10" spans="1:9" s="15" customFormat="1" ht="29.25" customHeight="1" x14ac:dyDescent="0.25">
      <c r="A10" s="45" t="s">
        <v>10</v>
      </c>
      <c r="B10" s="19"/>
      <c r="C10" s="21">
        <f>SUM(C56)</f>
        <v>10</v>
      </c>
      <c r="D10" s="21">
        <v>10</v>
      </c>
      <c r="E10" s="46"/>
      <c r="F10" s="23"/>
    </row>
    <row r="11" spans="1:9" s="15" customFormat="1" ht="29.25" customHeight="1" x14ac:dyDescent="0.25">
      <c r="A11" s="45" t="s">
        <v>11</v>
      </c>
      <c r="B11" s="19"/>
      <c r="C11" s="21">
        <f>SUM(C64)</f>
        <v>5</v>
      </c>
      <c r="D11" s="21">
        <v>5</v>
      </c>
      <c r="E11" s="46"/>
      <c r="F11" s="23"/>
    </row>
    <row r="12" spans="1:9" s="15" customFormat="1" ht="29.25" customHeight="1" x14ac:dyDescent="0.25">
      <c r="A12" s="45" t="s">
        <v>12</v>
      </c>
      <c r="B12" s="19"/>
      <c r="C12" s="21">
        <f>SUM(C73)</f>
        <v>10</v>
      </c>
      <c r="D12" s="21">
        <v>10</v>
      </c>
      <c r="E12" s="46"/>
      <c r="F12" s="23"/>
    </row>
    <row r="13" spans="1:9" s="15" customFormat="1" ht="29.25" customHeight="1" x14ac:dyDescent="0.25">
      <c r="A13" s="45" t="s">
        <v>13</v>
      </c>
      <c r="B13" s="19"/>
      <c r="C13" s="21">
        <f>SUM(C82)</f>
        <v>24</v>
      </c>
      <c r="D13" s="21">
        <v>25</v>
      </c>
      <c r="E13" s="46"/>
      <c r="F13" s="23"/>
    </row>
    <row r="14" spans="1:9" s="15" customFormat="1" ht="35.25" customHeight="1" x14ac:dyDescent="0.25">
      <c r="A14" s="51" t="s">
        <v>14</v>
      </c>
      <c r="B14" s="52"/>
      <c r="C14" s="53">
        <f>SUM(C6:C13)</f>
        <v>96</v>
      </c>
      <c r="D14" s="53">
        <v>100</v>
      </c>
      <c r="E14" s="54"/>
      <c r="F14" s="26"/>
    </row>
    <row r="15" spans="1:9" s="15" customFormat="1" ht="15" x14ac:dyDescent="0.25">
      <c r="A15" s="40"/>
      <c r="B15" s="40"/>
      <c r="C15" s="40"/>
      <c r="D15" s="40"/>
      <c r="E15" s="40"/>
    </row>
    <row r="16" spans="1:9" s="15" customFormat="1" ht="27.75" customHeight="1" thickBot="1" x14ac:dyDescent="0.3">
      <c r="A16" s="94" t="s">
        <v>16</v>
      </c>
      <c r="B16" s="94"/>
      <c r="C16" s="94"/>
      <c r="D16" s="94"/>
      <c r="E16" s="94"/>
    </row>
    <row r="17" spans="1:10" s="15" customFormat="1" ht="68.25" customHeight="1" thickTop="1" x14ac:dyDescent="0.25">
      <c r="A17" s="91" t="s">
        <v>175</v>
      </c>
      <c r="B17" s="92"/>
      <c r="C17" s="92"/>
      <c r="D17" s="92"/>
      <c r="E17" s="92"/>
      <c r="F17" s="84"/>
      <c r="G17" s="85"/>
      <c r="H17" s="85"/>
      <c r="I17" s="85"/>
      <c r="J17" s="85"/>
    </row>
    <row r="18" spans="1:10" s="15" customFormat="1" ht="36.75" customHeight="1" x14ac:dyDescent="0.25">
      <c r="A18" s="47" t="s">
        <v>15</v>
      </c>
      <c r="B18" s="48" t="s">
        <v>1</v>
      </c>
      <c r="C18" s="49" t="s">
        <v>2</v>
      </c>
      <c r="D18" s="49" t="s">
        <v>3</v>
      </c>
      <c r="E18" s="50" t="s">
        <v>4</v>
      </c>
      <c r="F18" s="27"/>
      <c r="G18" s="18"/>
      <c r="H18" s="18"/>
      <c r="I18" s="18"/>
      <c r="J18" s="18"/>
    </row>
    <row r="19" spans="1:10" s="15" customFormat="1" ht="60" x14ac:dyDescent="0.25">
      <c r="A19" s="55" t="s">
        <v>17</v>
      </c>
      <c r="B19" s="28" t="s">
        <v>205</v>
      </c>
      <c r="C19" s="21">
        <v>5</v>
      </c>
      <c r="D19" s="21">
        <v>5</v>
      </c>
      <c r="E19" s="46" t="s">
        <v>97</v>
      </c>
    </row>
    <row r="20" spans="1:10" s="15" customFormat="1" ht="60" x14ac:dyDescent="0.25">
      <c r="A20" s="55" t="s">
        <v>18</v>
      </c>
      <c r="B20" s="28" t="s">
        <v>206</v>
      </c>
      <c r="C20" s="21"/>
      <c r="D20" s="21">
        <v>3</v>
      </c>
      <c r="E20" s="46"/>
    </row>
    <row r="21" spans="1:10" s="15" customFormat="1" ht="45" x14ac:dyDescent="0.25">
      <c r="A21" s="55" t="s">
        <v>19</v>
      </c>
      <c r="B21" s="29" t="s">
        <v>188</v>
      </c>
      <c r="C21" s="21"/>
      <c r="D21" s="21">
        <v>1</v>
      </c>
      <c r="E21" s="46"/>
    </row>
    <row r="22" spans="1:10" s="15" customFormat="1" ht="30" x14ac:dyDescent="0.25">
      <c r="A22" s="45" t="s">
        <v>20</v>
      </c>
      <c r="B22" s="29" t="s">
        <v>189</v>
      </c>
      <c r="C22" s="36"/>
      <c r="D22" s="21">
        <v>0</v>
      </c>
      <c r="E22" s="56"/>
    </row>
    <row r="23" spans="1:10" s="15" customFormat="1" ht="48.75" customHeight="1" x14ac:dyDescent="0.25">
      <c r="A23" s="51" t="s">
        <v>21</v>
      </c>
      <c r="B23" s="52"/>
      <c r="C23" s="53">
        <f>SUM(C19:C22)</f>
        <v>5</v>
      </c>
      <c r="D23" s="57"/>
      <c r="E23" s="54"/>
      <c r="F23" s="32"/>
    </row>
    <row r="24" spans="1:10" s="15" customFormat="1" ht="15" x14ac:dyDescent="0.25">
      <c r="A24" s="40"/>
      <c r="B24" s="40"/>
      <c r="C24" s="40"/>
      <c r="D24" s="40"/>
      <c r="E24" s="40"/>
    </row>
    <row r="25" spans="1:10" s="15" customFormat="1" ht="29.25" customHeight="1" thickBot="1" x14ac:dyDescent="0.3">
      <c r="A25" s="75" t="s">
        <v>22</v>
      </c>
      <c r="B25" s="76"/>
      <c r="C25" s="76"/>
      <c r="D25" s="76"/>
      <c r="E25" s="76"/>
    </row>
    <row r="26" spans="1:10" s="15" customFormat="1" ht="33.75" customHeight="1" thickTop="1" x14ac:dyDescent="0.25">
      <c r="A26" s="97" t="s">
        <v>23</v>
      </c>
      <c r="B26" s="98"/>
      <c r="C26" s="98"/>
      <c r="D26" s="98"/>
      <c r="E26" s="99"/>
    </row>
    <row r="27" spans="1:10" s="15" customFormat="1" ht="36" customHeight="1" x14ac:dyDescent="0.25">
      <c r="A27" s="47" t="s">
        <v>15</v>
      </c>
      <c r="B27" s="48" t="s">
        <v>1</v>
      </c>
      <c r="C27" s="49" t="s">
        <v>2</v>
      </c>
      <c r="D27" s="49" t="s">
        <v>3</v>
      </c>
      <c r="E27" s="50" t="s">
        <v>4</v>
      </c>
    </row>
    <row r="28" spans="1:10" s="15" customFormat="1" ht="90" x14ac:dyDescent="0.25">
      <c r="A28" s="45" t="s">
        <v>24</v>
      </c>
      <c r="B28" s="29" t="s">
        <v>190</v>
      </c>
      <c r="C28" s="21"/>
      <c r="D28" s="21">
        <v>10</v>
      </c>
      <c r="E28" s="46"/>
    </row>
    <row r="29" spans="1:10" s="15" customFormat="1" ht="75" x14ac:dyDescent="0.25">
      <c r="A29" s="45" t="s">
        <v>25</v>
      </c>
      <c r="B29" s="29" t="s">
        <v>191</v>
      </c>
      <c r="C29" s="36">
        <v>7</v>
      </c>
      <c r="D29" s="21">
        <v>7</v>
      </c>
      <c r="E29" s="56" t="s">
        <v>98</v>
      </c>
    </row>
    <row r="30" spans="1:10" s="15" customFormat="1" ht="60" x14ac:dyDescent="0.25">
      <c r="A30" s="45" t="s">
        <v>26</v>
      </c>
      <c r="B30" s="29" t="s">
        <v>192</v>
      </c>
      <c r="C30" s="36"/>
      <c r="D30" s="21">
        <v>4</v>
      </c>
      <c r="E30" s="56"/>
    </row>
    <row r="31" spans="1:10" s="15" customFormat="1" ht="45" x14ac:dyDescent="0.25">
      <c r="A31" s="45" t="s">
        <v>27</v>
      </c>
      <c r="B31" s="29" t="s">
        <v>193</v>
      </c>
      <c r="C31" s="36"/>
      <c r="D31" s="21">
        <v>0</v>
      </c>
      <c r="E31" s="60"/>
    </row>
    <row r="32" spans="1:10" s="15" customFormat="1" ht="36" customHeight="1" x14ac:dyDescent="0.25">
      <c r="A32" s="51" t="s">
        <v>29</v>
      </c>
      <c r="B32" s="52"/>
      <c r="C32" s="53">
        <f>SUM(C28:C31)</f>
        <v>7</v>
      </c>
      <c r="D32" s="57"/>
      <c r="E32" s="54"/>
    </row>
    <row r="33" spans="1:10" s="15" customFormat="1" ht="15" x14ac:dyDescent="0.25">
      <c r="A33" s="40"/>
      <c r="B33" s="40"/>
      <c r="C33" s="40"/>
      <c r="D33" s="40"/>
      <c r="E33" s="40"/>
    </row>
    <row r="34" spans="1:10" s="15" customFormat="1" ht="66" customHeight="1" x14ac:dyDescent="0.25">
      <c r="A34" s="77" t="s">
        <v>183</v>
      </c>
      <c r="B34" s="80"/>
      <c r="C34" s="80"/>
      <c r="D34" s="80"/>
      <c r="E34" s="81"/>
    </row>
    <row r="35" spans="1:10" s="15" customFormat="1" ht="35.25" customHeight="1" x14ac:dyDescent="0.25">
      <c r="A35" s="47" t="s">
        <v>15</v>
      </c>
      <c r="B35" s="48" t="s">
        <v>1</v>
      </c>
      <c r="C35" s="49" t="s">
        <v>2</v>
      </c>
      <c r="D35" s="49" t="s">
        <v>3</v>
      </c>
      <c r="E35" s="50" t="s">
        <v>4</v>
      </c>
      <c r="F35" s="27"/>
      <c r="G35" s="18"/>
      <c r="H35" s="18"/>
      <c r="I35" s="18"/>
      <c r="J35" s="18"/>
    </row>
    <row r="36" spans="1:10" s="15" customFormat="1" ht="89.25" customHeight="1" x14ac:dyDescent="0.25">
      <c r="A36" s="45" t="s">
        <v>30</v>
      </c>
      <c r="B36" s="29" t="s">
        <v>190</v>
      </c>
      <c r="C36" s="21">
        <v>10</v>
      </c>
      <c r="D36" s="21">
        <v>10</v>
      </c>
      <c r="E36" s="46" t="s">
        <v>99</v>
      </c>
    </row>
    <row r="37" spans="1:10" s="15" customFormat="1" ht="75" x14ac:dyDescent="0.25">
      <c r="A37" s="45" t="s">
        <v>31</v>
      </c>
      <c r="B37" s="29" t="s">
        <v>191</v>
      </c>
      <c r="C37" s="33"/>
      <c r="D37" s="21">
        <v>7</v>
      </c>
      <c r="E37" s="66"/>
    </row>
    <row r="38" spans="1:10" s="15" customFormat="1" ht="60" x14ac:dyDescent="0.25">
      <c r="A38" s="45" t="s">
        <v>32</v>
      </c>
      <c r="B38" s="29" t="s">
        <v>192</v>
      </c>
      <c r="C38" s="33"/>
      <c r="D38" s="21">
        <v>4</v>
      </c>
      <c r="E38" s="66"/>
    </row>
    <row r="39" spans="1:10" s="15" customFormat="1" ht="45" x14ac:dyDescent="0.25">
      <c r="A39" s="45" t="s">
        <v>33</v>
      </c>
      <c r="B39" s="29" t="s">
        <v>193</v>
      </c>
      <c r="C39" s="33"/>
      <c r="D39" s="21">
        <v>0</v>
      </c>
      <c r="E39" s="66"/>
    </row>
    <row r="40" spans="1:10" s="15" customFormat="1" ht="40.5" customHeight="1" x14ac:dyDescent="0.25">
      <c r="A40" s="51" t="s">
        <v>34</v>
      </c>
      <c r="B40" s="52"/>
      <c r="C40" s="67">
        <f>SUM(C36:C39)</f>
        <v>10</v>
      </c>
      <c r="D40" s="68"/>
      <c r="E40" s="54"/>
    </row>
    <row r="41" spans="1:10" s="15" customFormat="1" ht="15" x14ac:dyDescent="0.25">
      <c r="A41" s="40"/>
      <c r="B41" s="40"/>
      <c r="C41" s="40"/>
      <c r="D41" s="40"/>
      <c r="E41" s="40"/>
    </row>
    <row r="42" spans="1:10" s="15" customFormat="1" ht="93.75" customHeight="1" x14ac:dyDescent="0.25">
      <c r="A42" s="77" t="s">
        <v>184</v>
      </c>
      <c r="B42" s="80"/>
      <c r="C42" s="80"/>
      <c r="D42" s="80"/>
      <c r="E42" s="81"/>
    </row>
    <row r="43" spans="1:10" s="15" customFormat="1" ht="36" customHeight="1" x14ac:dyDescent="0.25">
      <c r="A43" s="47" t="s">
        <v>15</v>
      </c>
      <c r="B43" s="48" t="s">
        <v>1</v>
      </c>
      <c r="C43" s="49" t="s">
        <v>2</v>
      </c>
      <c r="D43" s="49" t="s">
        <v>3</v>
      </c>
      <c r="E43" s="50" t="s">
        <v>4</v>
      </c>
    </row>
    <row r="44" spans="1:10" s="15" customFormat="1" ht="180" x14ac:dyDescent="0.25">
      <c r="A44" s="45" t="s">
        <v>195</v>
      </c>
      <c r="B44" s="29" t="s">
        <v>196</v>
      </c>
      <c r="C44" s="21">
        <v>25</v>
      </c>
      <c r="D44" s="21">
        <v>25</v>
      </c>
      <c r="E44" s="46" t="s">
        <v>100</v>
      </c>
    </row>
    <row r="45" spans="1:10" s="15" customFormat="1" ht="165" x14ac:dyDescent="0.25">
      <c r="A45" s="45" t="s">
        <v>36</v>
      </c>
      <c r="B45" s="29" t="s">
        <v>197</v>
      </c>
      <c r="C45" s="36"/>
      <c r="D45" s="21">
        <v>15</v>
      </c>
      <c r="E45" s="69"/>
    </row>
    <row r="46" spans="1:10" s="15" customFormat="1" ht="195" x14ac:dyDescent="0.25">
      <c r="A46" s="45" t="s">
        <v>38</v>
      </c>
      <c r="B46" s="29" t="s">
        <v>198</v>
      </c>
      <c r="C46" s="36"/>
      <c r="D46" s="21">
        <v>5</v>
      </c>
      <c r="E46" s="69"/>
    </row>
    <row r="47" spans="1:10" s="15" customFormat="1" ht="150" x14ac:dyDescent="0.25">
      <c r="A47" s="45" t="s">
        <v>40</v>
      </c>
      <c r="B47" s="29" t="s">
        <v>193</v>
      </c>
      <c r="C47" s="36"/>
      <c r="D47" s="21">
        <v>0</v>
      </c>
      <c r="E47" s="69"/>
    </row>
    <row r="48" spans="1:10" s="15" customFormat="1" ht="36.75" customHeight="1" x14ac:dyDescent="0.25">
      <c r="A48" s="51" t="s">
        <v>41</v>
      </c>
      <c r="B48" s="52"/>
      <c r="C48" s="53">
        <f>SUM(C44:C47)</f>
        <v>25</v>
      </c>
      <c r="D48" s="57"/>
      <c r="E48" s="54"/>
    </row>
    <row r="49" spans="1:8" s="15" customFormat="1" ht="15" x14ac:dyDescent="0.25">
      <c r="A49" s="40"/>
      <c r="B49" s="40"/>
      <c r="C49" s="40"/>
      <c r="D49" s="40"/>
      <c r="E49" s="40"/>
      <c r="F49" s="16"/>
      <c r="G49" s="16"/>
      <c r="H49" s="16"/>
    </row>
    <row r="50" spans="1:8" s="15" customFormat="1" ht="39" customHeight="1" x14ac:dyDescent="0.25">
      <c r="A50" s="77" t="s">
        <v>178</v>
      </c>
      <c r="B50" s="80"/>
      <c r="C50" s="80"/>
      <c r="D50" s="80"/>
      <c r="E50" s="81"/>
    </row>
    <row r="51" spans="1:8" s="15" customFormat="1" ht="36" customHeight="1" x14ac:dyDescent="0.25">
      <c r="A51" s="47" t="s">
        <v>15</v>
      </c>
      <c r="B51" s="48" t="s">
        <v>1</v>
      </c>
      <c r="C51" s="49" t="s">
        <v>2</v>
      </c>
      <c r="D51" s="49" t="s">
        <v>3</v>
      </c>
      <c r="E51" s="50" t="s">
        <v>4</v>
      </c>
    </row>
    <row r="52" spans="1:8" s="15" customFormat="1" ht="75" x14ac:dyDescent="0.25">
      <c r="A52" s="45" t="s">
        <v>42</v>
      </c>
      <c r="B52" s="29" t="s">
        <v>190</v>
      </c>
      <c r="C52" s="21">
        <v>10</v>
      </c>
      <c r="D52" s="21">
        <v>10</v>
      </c>
      <c r="E52" s="46" t="s">
        <v>101</v>
      </c>
    </row>
    <row r="53" spans="1:8" s="15" customFormat="1" ht="90" x14ac:dyDescent="0.25">
      <c r="A53" s="45" t="s">
        <v>43</v>
      </c>
      <c r="B53" s="29" t="s">
        <v>191</v>
      </c>
      <c r="C53" s="36"/>
      <c r="D53" s="21">
        <v>7</v>
      </c>
      <c r="E53" s="66"/>
    </row>
    <row r="54" spans="1:8" s="15" customFormat="1" ht="105" x14ac:dyDescent="0.25">
      <c r="A54" s="45" t="s">
        <v>44</v>
      </c>
      <c r="B54" s="29" t="s">
        <v>192</v>
      </c>
      <c r="C54" s="36"/>
      <c r="D54" s="21">
        <v>4</v>
      </c>
      <c r="E54" s="66"/>
    </row>
    <row r="55" spans="1:8" s="15" customFormat="1" ht="90" x14ac:dyDescent="0.25">
      <c r="A55" s="45" t="s">
        <v>45</v>
      </c>
      <c r="B55" s="29" t="s">
        <v>193</v>
      </c>
      <c r="C55" s="36"/>
      <c r="D55" s="21">
        <v>0</v>
      </c>
      <c r="E55" s="66"/>
    </row>
    <row r="56" spans="1:8" s="15" customFormat="1" ht="38.25" customHeight="1" x14ac:dyDescent="0.25">
      <c r="A56" s="51" t="s">
        <v>46</v>
      </c>
      <c r="B56" s="52"/>
      <c r="C56" s="67">
        <f>SUM(C52:C55)</f>
        <v>10</v>
      </c>
      <c r="D56" s="68"/>
      <c r="E56" s="54"/>
    </row>
    <row r="57" spans="1:8" s="15" customFormat="1" ht="15" x14ac:dyDescent="0.25">
      <c r="A57" s="40"/>
      <c r="B57" s="40"/>
      <c r="C57" s="40"/>
      <c r="D57" s="40"/>
      <c r="E57" s="40"/>
      <c r="F57" s="16"/>
      <c r="G57" s="16"/>
      <c r="H57" s="16"/>
    </row>
    <row r="58" spans="1:8" s="15" customFormat="1" ht="50.25" customHeight="1" x14ac:dyDescent="0.25">
      <c r="A58" s="77" t="s">
        <v>179</v>
      </c>
      <c r="B58" s="80"/>
      <c r="C58" s="80"/>
      <c r="D58" s="80"/>
      <c r="E58" s="81"/>
    </row>
    <row r="59" spans="1:8" s="15" customFormat="1" ht="36" customHeight="1" x14ac:dyDescent="0.25">
      <c r="A59" s="47" t="s">
        <v>15</v>
      </c>
      <c r="B59" s="48" t="s">
        <v>1</v>
      </c>
      <c r="C59" s="49" t="s">
        <v>2</v>
      </c>
      <c r="D59" s="49" t="s">
        <v>3</v>
      </c>
      <c r="E59" s="50" t="s">
        <v>4</v>
      </c>
    </row>
    <row r="60" spans="1:8" s="15" customFormat="1" ht="75" x14ac:dyDescent="0.25">
      <c r="A60" s="45" t="s">
        <v>47</v>
      </c>
      <c r="B60" s="29" t="s">
        <v>199</v>
      </c>
      <c r="C60" s="21">
        <v>5</v>
      </c>
      <c r="D60" s="21">
        <v>5</v>
      </c>
      <c r="E60" s="54" t="s">
        <v>102</v>
      </c>
    </row>
    <row r="61" spans="1:8" s="15" customFormat="1" ht="75" x14ac:dyDescent="0.25">
      <c r="A61" s="45" t="s">
        <v>48</v>
      </c>
      <c r="B61" s="29" t="s">
        <v>200</v>
      </c>
      <c r="C61" s="21"/>
      <c r="D61" s="21">
        <v>3</v>
      </c>
      <c r="E61" s="46"/>
      <c r="F61" s="16"/>
      <c r="G61" s="16"/>
      <c r="H61" s="16"/>
    </row>
    <row r="62" spans="1:8" s="15" customFormat="1" ht="70.5" customHeight="1" x14ac:dyDescent="0.25">
      <c r="A62" s="45" t="s">
        <v>49</v>
      </c>
      <c r="B62" s="29" t="s">
        <v>201</v>
      </c>
      <c r="C62" s="25"/>
      <c r="D62" s="21">
        <v>1</v>
      </c>
      <c r="E62" s="46"/>
      <c r="F62" s="16"/>
      <c r="G62" s="16"/>
      <c r="H62" s="16"/>
    </row>
    <row r="63" spans="1:8" s="15" customFormat="1" ht="60" x14ac:dyDescent="0.25">
      <c r="A63" s="45" t="s">
        <v>50</v>
      </c>
      <c r="B63" s="29" t="s">
        <v>193</v>
      </c>
      <c r="C63" s="25"/>
      <c r="D63" s="21">
        <v>0</v>
      </c>
      <c r="E63" s="46"/>
      <c r="F63" s="16"/>
      <c r="G63" s="16"/>
      <c r="H63" s="16"/>
    </row>
    <row r="64" spans="1:8" s="15" customFormat="1" ht="35.25" customHeight="1" x14ac:dyDescent="0.25">
      <c r="A64" s="51" t="s">
        <v>51</v>
      </c>
      <c r="B64" s="52"/>
      <c r="C64" s="53">
        <f>SUM(C60:C63)</f>
        <v>5</v>
      </c>
      <c r="D64" s="57"/>
      <c r="E64" s="54"/>
    </row>
    <row r="65" spans="1:5" s="15" customFormat="1" ht="15" x14ac:dyDescent="0.25">
      <c r="A65" s="40"/>
      <c r="B65" s="40"/>
      <c r="C65" s="40"/>
      <c r="D65" s="40"/>
      <c r="E65" s="40"/>
    </row>
    <row r="66" spans="1:5" s="15" customFormat="1" ht="27" customHeight="1" thickBot="1" x14ac:dyDescent="0.3">
      <c r="A66" s="75" t="s">
        <v>52</v>
      </c>
      <c r="B66" s="76"/>
      <c r="C66" s="76"/>
      <c r="D66" s="76"/>
      <c r="E66" s="76"/>
    </row>
    <row r="67" spans="1:5" s="15" customFormat="1" ht="183" customHeight="1" thickTop="1" x14ac:dyDescent="0.25">
      <c r="A67" s="77" t="s">
        <v>180</v>
      </c>
      <c r="B67" s="80"/>
      <c r="C67" s="80"/>
      <c r="D67" s="80"/>
      <c r="E67" s="81"/>
    </row>
    <row r="68" spans="1:5" s="15" customFormat="1" ht="36" customHeight="1" x14ac:dyDescent="0.25">
      <c r="A68" s="47" t="s">
        <v>15</v>
      </c>
      <c r="B68" s="48" t="s">
        <v>1</v>
      </c>
      <c r="C68" s="49" t="s">
        <v>2</v>
      </c>
      <c r="D68" s="49" t="s">
        <v>3</v>
      </c>
      <c r="E68" s="50" t="s">
        <v>4</v>
      </c>
    </row>
    <row r="69" spans="1:5" s="15" customFormat="1" ht="43.5" customHeight="1" x14ac:dyDescent="0.25">
      <c r="A69" s="45" t="s">
        <v>53</v>
      </c>
      <c r="B69" s="29" t="s">
        <v>202</v>
      </c>
      <c r="C69" s="21">
        <v>10</v>
      </c>
      <c r="D69" s="21">
        <v>10</v>
      </c>
      <c r="E69" s="46" t="s">
        <v>82</v>
      </c>
    </row>
    <row r="70" spans="1:5" s="15" customFormat="1" ht="30" x14ac:dyDescent="0.25">
      <c r="A70" s="45" t="s">
        <v>54</v>
      </c>
      <c r="B70" s="29" t="s">
        <v>203</v>
      </c>
      <c r="C70" s="36"/>
      <c r="D70" s="36">
        <v>7</v>
      </c>
      <c r="E70" s="46"/>
    </row>
    <row r="71" spans="1:5" s="15" customFormat="1" ht="30" x14ac:dyDescent="0.25">
      <c r="A71" s="45" t="s">
        <v>55</v>
      </c>
      <c r="B71" s="29" t="s">
        <v>204</v>
      </c>
      <c r="C71" s="36"/>
      <c r="D71" s="36">
        <v>3</v>
      </c>
      <c r="E71" s="46"/>
    </row>
    <row r="72" spans="1:5" s="15" customFormat="1" ht="30" x14ac:dyDescent="0.25">
      <c r="A72" s="45" t="s">
        <v>56</v>
      </c>
      <c r="B72" s="29" t="s">
        <v>193</v>
      </c>
      <c r="C72" s="36"/>
      <c r="D72" s="36">
        <v>0</v>
      </c>
      <c r="E72" s="46"/>
    </row>
    <row r="73" spans="1:5" s="15" customFormat="1" ht="36" customHeight="1" x14ac:dyDescent="0.25">
      <c r="A73" s="51" t="s">
        <v>57</v>
      </c>
      <c r="B73" s="52"/>
      <c r="C73" s="67">
        <f>SUM(C69:C72)</f>
        <v>10</v>
      </c>
      <c r="D73" s="68"/>
      <c r="E73" s="54"/>
    </row>
    <row r="74" spans="1:5" x14ac:dyDescent="0.3">
      <c r="A74" s="42"/>
      <c r="B74" s="42"/>
      <c r="C74" s="42"/>
      <c r="D74" s="42"/>
      <c r="E74" s="42"/>
    </row>
    <row r="75" spans="1:5" ht="24" customHeight="1" thickBot="1" x14ac:dyDescent="0.35">
      <c r="A75" s="75" t="s">
        <v>182</v>
      </c>
      <c r="B75" s="76"/>
      <c r="C75" s="76"/>
      <c r="D75" s="76"/>
      <c r="E75" s="76"/>
    </row>
    <row r="76" spans="1:5" ht="114.75" customHeight="1" thickTop="1" x14ac:dyDescent="0.3">
      <c r="A76" s="91" t="s">
        <v>181</v>
      </c>
      <c r="B76" s="95"/>
      <c r="C76" s="95"/>
      <c r="D76" s="95"/>
      <c r="E76" s="96"/>
    </row>
    <row r="77" spans="1:5" ht="36" customHeight="1" x14ac:dyDescent="0.3">
      <c r="A77" s="47" t="s">
        <v>15</v>
      </c>
      <c r="B77" s="48" t="s">
        <v>1</v>
      </c>
      <c r="C77" s="49" t="s">
        <v>2</v>
      </c>
      <c r="D77" s="49" t="s">
        <v>3</v>
      </c>
      <c r="E77" s="50" t="s">
        <v>4</v>
      </c>
    </row>
    <row r="78" spans="1:5" ht="120" x14ac:dyDescent="0.3">
      <c r="A78" s="45" t="s">
        <v>58</v>
      </c>
      <c r="B78" s="29" t="s">
        <v>196</v>
      </c>
      <c r="C78" s="21">
        <v>24</v>
      </c>
      <c r="D78" s="21">
        <v>25</v>
      </c>
      <c r="E78" s="54" t="s">
        <v>103</v>
      </c>
    </row>
    <row r="79" spans="1:5" ht="105" x14ac:dyDescent="0.3">
      <c r="A79" s="45" t="s">
        <v>59</v>
      </c>
      <c r="B79" s="29" t="s">
        <v>197</v>
      </c>
      <c r="C79" s="21"/>
      <c r="D79" s="21">
        <v>15</v>
      </c>
      <c r="E79" s="46"/>
    </row>
    <row r="80" spans="1:5" ht="105" x14ac:dyDescent="0.3">
      <c r="A80" s="45" t="s">
        <v>60</v>
      </c>
      <c r="B80" s="29" t="s">
        <v>198</v>
      </c>
      <c r="C80" s="36"/>
      <c r="D80" s="21">
        <v>5</v>
      </c>
      <c r="E80" s="46"/>
    </row>
    <row r="81" spans="1:5" ht="90" x14ac:dyDescent="0.3">
      <c r="A81" s="45" t="s">
        <v>61</v>
      </c>
      <c r="B81" s="29" t="s">
        <v>193</v>
      </c>
      <c r="C81" s="70"/>
      <c r="D81" s="21">
        <v>0</v>
      </c>
      <c r="E81" s="46"/>
    </row>
    <row r="82" spans="1:5" ht="36.75" customHeight="1" x14ac:dyDescent="0.3">
      <c r="A82" s="51" t="s">
        <v>62</v>
      </c>
      <c r="B82" s="52"/>
      <c r="C82" s="53">
        <f>SUM(C78:C81)</f>
        <v>24</v>
      </c>
      <c r="D82" s="57"/>
      <c r="E82" s="54"/>
    </row>
    <row r="83" spans="1:5" x14ac:dyDescent="0.3">
      <c r="A83" s="32"/>
      <c r="B83" s="18"/>
      <c r="C83" s="38"/>
      <c r="D83" s="38"/>
      <c r="E83" s="39"/>
    </row>
    <row r="84" spans="1:5" ht="33" customHeight="1" x14ac:dyDescent="0.3">
      <c r="A84" s="24" t="s">
        <v>63</v>
      </c>
      <c r="B84" s="19"/>
      <c r="C84" s="21">
        <f>SUM(C23+C32+C40+C48+C56+C64+C73+C82)</f>
        <v>96</v>
      </c>
      <c r="D84" s="21">
        <v>100</v>
      </c>
      <c r="E84" s="22"/>
    </row>
  </sheetData>
  <sheetProtection algorithmName="SHA-512" hashValue="2Id+HeKOSbo/0k9UuOIZ8kvm3Xho8G1slAOx+cG0V/hBHqB76VPc5YERFIF/AcfdKnxM9sL6Dd2+N8RvEWpFqw==" saltValue="h7FB3mnTClMMAQYfuhTdlw==" spinCount="100000" sheet="1" objects="1" sort="0"/>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6" orientation="portrait"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E282D-CC5F-4FC5-B8A4-2E223CBA1A5A}">
  <dimension ref="A1:J84"/>
  <sheetViews>
    <sheetView topLeftCell="A77" zoomScaleNormal="100" workbookViewId="0">
      <selection activeCell="D78" sqref="D78:D82"/>
    </sheetView>
  </sheetViews>
  <sheetFormatPr defaultColWidth="9.109375" defaultRowHeight="15.6" x14ac:dyDescent="0.3"/>
  <cols>
    <col min="1" max="1" width="75.6640625" style="37" customWidth="1"/>
    <col min="2" max="2" width="39.5546875" style="37" customWidth="1"/>
    <col min="3" max="4" width="23.6640625" style="37" customWidth="1"/>
    <col min="5" max="5" width="82.88671875" style="37" customWidth="1"/>
    <col min="6" max="6" width="27.109375" style="37" customWidth="1"/>
    <col min="7" max="9" width="9.109375" style="37"/>
    <col min="10" max="10" width="26.109375" style="37" customWidth="1"/>
    <col min="11" max="16384" width="9.109375" style="37"/>
  </cols>
  <sheetData>
    <row r="1" spans="1:9" s="15" customFormat="1" ht="23.4" x14ac:dyDescent="0.45">
      <c r="A1" s="86" t="s">
        <v>173</v>
      </c>
      <c r="B1" s="86"/>
      <c r="C1" s="86"/>
      <c r="D1" s="86"/>
      <c r="E1" s="86"/>
    </row>
    <row r="2" spans="1:9" s="15" customFormat="1" ht="20.399999999999999" thickBot="1" x14ac:dyDescent="0.45">
      <c r="A2" s="87" t="s">
        <v>68</v>
      </c>
      <c r="B2" s="87"/>
      <c r="C2" s="87"/>
      <c r="D2" s="87"/>
      <c r="E2" s="87"/>
    </row>
    <row r="3" spans="1:9" s="15" customFormat="1" ht="51" customHeight="1" thickTop="1" x14ac:dyDescent="0.25">
      <c r="A3" s="88" t="s">
        <v>174</v>
      </c>
      <c r="B3" s="88"/>
      <c r="C3" s="88"/>
      <c r="D3" s="88"/>
      <c r="E3" s="88"/>
      <c r="F3" s="16"/>
      <c r="G3" s="16"/>
      <c r="H3" s="16"/>
      <c r="I3" s="16"/>
    </row>
    <row r="4" spans="1:9" s="15" customFormat="1" ht="28.5" customHeight="1" thickBot="1" x14ac:dyDescent="0.3">
      <c r="A4" s="75" t="s">
        <v>5</v>
      </c>
      <c r="B4" s="76"/>
      <c r="C4" s="76"/>
      <c r="D4" s="76"/>
      <c r="E4" s="76"/>
      <c r="F4" s="16"/>
      <c r="G4" s="16"/>
      <c r="H4" s="16"/>
      <c r="I4" s="16"/>
    </row>
    <row r="5" spans="1:9" s="15" customFormat="1" ht="32.25" customHeight="1" thickTop="1" x14ac:dyDescent="0.25">
      <c r="A5" s="47" t="s">
        <v>0</v>
      </c>
      <c r="B5" s="48" t="s">
        <v>1</v>
      </c>
      <c r="C5" s="49" t="s">
        <v>2</v>
      </c>
      <c r="D5" s="49" t="s">
        <v>3</v>
      </c>
      <c r="E5" s="50" t="s">
        <v>4</v>
      </c>
    </row>
    <row r="6" spans="1:9" s="15" customFormat="1" ht="31.5" customHeight="1" x14ac:dyDescent="0.25">
      <c r="A6" s="45" t="s">
        <v>6</v>
      </c>
      <c r="B6" s="19"/>
      <c r="C6" s="21">
        <f>SUM(C23)</f>
        <v>3</v>
      </c>
      <c r="D6" s="21">
        <v>5</v>
      </c>
      <c r="E6" s="46"/>
      <c r="F6" s="23"/>
    </row>
    <row r="7" spans="1:9" s="15" customFormat="1" ht="32.25" customHeight="1" x14ac:dyDescent="0.25">
      <c r="A7" s="45" t="s">
        <v>7</v>
      </c>
      <c r="B7" s="19"/>
      <c r="C7" s="21">
        <f>SUM(C32)</f>
        <v>5</v>
      </c>
      <c r="D7" s="21">
        <v>10</v>
      </c>
      <c r="E7" s="46"/>
      <c r="F7" s="23"/>
    </row>
    <row r="8" spans="1:9" s="15" customFormat="1" ht="30.75" customHeight="1" x14ac:dyDescent="0.25">
      <c r="A8" s="45" t="s">
        <v>8</v>
      </c>
      <c r="B8" s="19"/>
      <c r="C8" s="21">
        <f>SUM(C40)</f>
        <v>2</v>
      </c>
      <c r="D8" s="21">
        <v>10</v>
      </c>
      <c r="E8" s="46"/>
      <c r="F8" s="23"/>
    </row>
    <row r="9" spans="1:9" s="15" customFormat="1" ht="29.25" customHeight="1" x14ac:dyDescent="0.25">
      <c r="A9" s="45" t="s">
        <v>9</v>
      </c>
      <c r="B9" s="19"/>
      <c r="C9" s="21">
        <f>SUM(C48)</f>
        <v>19</v>
      </c>
      <c r="D9" s="21">
        <v>25</v>
      </c>
      <c r="E9" s="46"/>
      <c r="F9" s="23"/>
    </row>
    <row r="10" spans="1:9" s="15" customFormat="1" ht="29.25" customHeight="1" x14ac:dyDescent="0.25">
      <c r="A10" s="45" t="s">
        <v>10</v>
      </c>
      <c r="B10" s="19"/>
      <c r="C10" s="21">
        <f>SUM(C56)</f>
        <v>10</v>
      </c>
      <c r="D10" s="21">
        <v>10</v>
      </c>
      <c r="E10" s="46"/>
      <c r="F10" s="23"/>
    </row>
    <row r="11" spans="1:9" s="15" customFormat="1" ht="29.25" customHeight="1" x14ac:dyDescent="0.25">
      <c r="A11" s="45" t="s">
        <v>11</v>
      </c>
      <c r="B11" s="19"/>
      <c r="C11" s="21">
        <f>SUM(C64)</f>
        <v>3</v>
      </c>
      <c r="D11" s="21">
        <v>5</v>
      </c>
      <c r="E11" s="46"/>
      <c r="F11" s="23"/>
    </row>
    <row r="12" spans="1:9" s="15" customFormat="1" ht="29.25" customHeight="1" x14ac:dyDescent="0.25">
      <c r="A12" s="45" t="s">
        <v>12</v>
      </c>
      <c r="B12" s="19"/>
      <c r="C12" s="21">
        <f>SUM(C73)</f>
        <v>10</v>
      </c>
      <c r="D12" s="21">
        <v>10</v>
      </c>
      <c r="E12" s="46"/>
      <c r="F12" s="23"/>
    </row>
    <row r="13" spans="1:9" s="15" customFormat="1" ht="29.25" customHeight="1" x14ac:dyDescent="0.25">
      <c r="A13" s="45" t="s">
        <v>13</v>
      </c>
      <c r="B13" s="19"/>
      <c r="C13" s="21">
        <f>SUM(C82)</f>
        <v>9</v>
      </c>
      <c r="D13" s="21">
        <v>25</v>
      </c>
      <c r="E13" s="46"/>
      <c r="F13" s="23"/>
    </row>
    <row r="14" spans="1:9" s="15" customFormat="1" ht="27.75" customHeight="1" x14ac:dyDescent="0.25">
      <c r="A14" s="51" t="s">
        <v>14</v>
      </c>
      <c r="B14" s="52"/>
      <c r="C14" s="53">
        <f>SUM(C6:C13)</f>
        <v>61</v>
      </c>
      <c r="D14" s="53">
        <v>100</v>
      </c>
      <c r="E14" s="54"/>
      <c r="F14" s="26"/>
    </row>
    <row r="15" spans="1:9" s="15" customFormat="1" ht="15" x14ac:dyDescent="0.25">
      <c r="A15" s="40"/>
      <c r="B15" s="40"/>
      <c r="C15" s="40"/>
      <c r="D15" s="40"/>
      <c r="E15" s="40"/>
    </row>
    <row r="16" spans="1:9" s="15" customFormat="1" ht="24.75" customHeight="1" thickBot="1" x14ac:dyDescent="0.3">
      <c r="A16" s="94" t="s">
        <v>16</v>
      </c>
      <c r="B16" s="94"/>
      <c r="C16" s="94"/>
      <c r="D16" s="94"/>
      <c r="E16" s="94"/>
    </row>
    <row r="17" spans="1:10" s="15" customFormat="1" ht="71.25" customHeight="1" thickTop="1" x14ac:dyDescent="0.25">
      <c r="A17" s="91" t="s">
        <v>175</v>
      </c>
      <c r="B17" s="92"/>
      <c r="C17" s="92"/>
      <c r="D17" s="92"/>
      <c r="E17" s="92"/>
      <c r="F17" s="84"/>
      <c r="G17" s="85"/>
      <c r="H17" s="85"/>
      <c r="I17" s="85"/>
      <c r="J17" s="85"/>
    </row>
    <row r="18" spans="1:10" s="15" customFormat="1" ht="36" customHeight="1" x14ac:dyDescent="0.25">
      <c r="A18" s="47" t="s">
        <v>15</v>
      </c>
      <c r="B18" s="48" t="s">
        <v>1</v>
      </c>
      <c r="C18" s="49" t="s">
        <v>2</v>
      </c>
      <c r="D18" s="49" t="s">
        <v>3</v>
      </c>
      <c r="E18" s="50" t="s">
        <v>4</v>
      </c>
      <c r="F18" s="27"/>
      <c r="G18" s="18"/>
      <c r="H18" s="18"/>
      <c r="I18" s="18"/>
      <c r="J18" s="18"/>
    </row>
    <row r="19" spans="1:10" s="15" customFormat="1" ht="60" x14ac:dyDescent="0.25">
      <c r="A19" s="55" t="s">
        <v>17</v>
      </c>
      <c r="B19" s="28" t="s">
        <v>205</v>
      </c>
      <c r="C19" s="21"/>
      <c r="D19" s="21">
        <v>5</v>
      </c>
      <c r="E19" s="46"/>
    </row>
    <row r="20" spans="1:10" s="15" customFormat="1" ht="60" x14ac:dyDescent="0.25">
      <c r="A20" s="55" t="s">
        <v>18</v>
      </c>
      <c r="B20" s="28" t="s">
        <v>206</v>
      </c>
      <c r="C20" s="21">
        <v>3</v>
      </c>
      <c r="D20" s="21">
        <v>3</v>
      </c>
      <c r="E20" s="46" t="s">
        <v>165</v>
      </c>
    </row>
    <row r="21" spans="1:10" s="15" customFormat="1" ht="45" x14ac:dyDescent="0.25">
      <c r="A21" s="55" t="s">
        <v>19</v>
      </c>
      <c r="B21" s="29" t="s">
        <v>188</v>
      </c>
      <c r="C21" s="21"/>
      <c r="D21" s="21">
        <v>1</v>
      </c>
      <c r="E21" s="46"/>
    </row>
    <row r="22" spans="1:10" s="15" customFormat="1" ht="30" x14ac:dyDescent="0.25">
      <c r="A22" s="45" t="s">
        <v>20</v>
      </c>
      <c r="B22" s="29" t="s">
        <v>189</v>
      </c>
      <c r="C22" s="36"/>
      <c r="D22" s="21">
        <v>0</v>
      </c>
      <c r="E22" s="56"/>
    </row>
    <row r="23" spans="1:10" s="15" customFormat="1" ht="48.75" customHeight="1" x14ac:dyDescent="0.25">
      <c r="A23" s="51" t="s">
        <v>21</v>
      </c>
      <c r="B23" s="52"/>
      <c r="C23" s="53">
        <f>SUM(C19:C22)</f>
        <v>3</v>
      </c>
      <c r="D23" s="57"/>
      <c r="E23" s="54"/>
      <c r="F23" s="32"/>
    </row>
    <row r="24" spans="1:10" s="15" customFormat="1" ht="15" x14ac:dyDescent="0.25">
      <c r="A24" s="40"/>
      <c r="B24" s="40"/>
      <c r="C24" s="40"/>
      <c r="D24" s="40"/>
      <c r="E24" s="40"/>
    </row>
    <row r="25" spans="1:10" s="15" customFormat="1" ht="25.5" customHeight="1" thickBot="1" x14ac:dyDescent="0.3">
      <c r="A25" s="75" t="s">
        <v>22</v>
      </c>
      <c r="B25" s="76"/>
      <c r="C25" s="76"/>
      <c r="D25" s="76"/>
      <c r="E25" s="76"/>
    </row>
    <row r="26" spans="1:10" s="15" customFormat="1" ht="30.75" customHeight="1" thickTop="1" x14ac:dyDescent="0.25">
      <c r="A26" s="97" t="s">
        <v>23</v>
      </c>
      <c r="B26" s="98"/>
      <c r="C26" s="98"/>
      <c r="D26" s="98"/>
      <c r="E26" s="99"/>
    </row>
    <row r="27" spans="1:10" s="15" customFormat="1" ht="36" customHeight="1" x14ac:dyDescent="0.25">
      <c r="A27" s="47" t="s">
        <v>15</v>
      </c>
      <c r="B27" s="48" t="s">
        <v>1</v>
      </c>
      <c r="C27" s="49" t="s">
        <v>2</v>
      </c>
      <c r="D27" s="49" t="s">
        <v>3</v>
      </c>
      <c r="E27" s="50" t="s">
        <v>4</v>
      </c>
    </row>
    <row r="28" spans="1:10" s="15" customFormat="1" ht="90" x14ac:dyDescent="0.25">
      <c r="A28" s="45" t="s">
        <v>24</v>
      </c>
      <c r="B28" s="29" t="s">
        <v>190</v>
      </c>
      <c r="C28" s="21"/>
      <c r="D28" s="21">
        <v>10</v>
      </c>
      <c r="E28" s="46"/>
    </row>
    <row r="29" spans="1:10" s="15" customFormat="1" ht="75" x14ac:dyDescent="0.25">
      <c r="A29" s="45" t="s">
        <v>25</v>
      </c>
      <c r="B29" s="29" t="s">
        <v>191</v>
      </c>
      <c r="C29" s="36">
        <v>5</v>
      </c>
      <c r="D29" s="21">
        <v>7</v>
      </c>
      <c r="E29" s="56" t="s">
        <v>143</v>
      </c>
    </row>
    <row r="30" spans="1:10" s="15" customFormat="1" ht="60" x14ac:dyDescent="0.25">
      <c r="A30" s="45" t="s">
        <v>26</v>
      </c>
      <c r="B30" s="29" t="s">
        <v>192</v>
      </c>
      <c r="C30" s="36"/>
      <c r="D30" s="21">
        <v>4</v>
      </c>
      <c r="E30" s="56"/>
    </row>
    <row r="31" spans="1:10" s="15" customFormat="1" ht="45" x14ac:dyDescent="0.25">
      <c r="A31" s="45" t="s">
        <v>27</v>
      </c>
      <c r="B31" s="29" t="s">
        <v>193</v>
      </c>
      <c r="C31" s="36"/>
      <c r="D31" s="21">
        <v>0</v>
      </c>
      <c r="E31" s="60"/>
    </row>
    <row r="32" spans="1:10" s="15" customFormat="1" ht="40.5" customHeight="1" x14ac:dyDescent="0.25">
      <c r="A32" s="51" t="s">
        <v>29</v>
      </c>
      <c r="B32" s="52"/>
      <c r="C32" s="53">
        <f>SUM(C28:C31)</f>
        <v>5</v>
      </c>
      <c r="D32" s="57"/>
      <c r="E32" s="54"/>
    </row>
    <row r="33" spans="1:10" s="15" customFormat="1" ht="15" x14ac:dyDescent="0.25">
      <c r="A33" s="40"/>
      <c r="B33" s="40"/>
      <c r="C33" s="40"/>
      <c r="D33" s="40"/>
      <c r="E33" s="40"/>
    </row>
    <row r="34" spans="1:10" s="15" customFormat="1" ht="72" customHeight="1" x14ac:dyDescent="0.25">
      <c r="A34" s="77" t="s">
        <v>183</v>
      </c>
      <c r="B34" s="80"/>
      <c r="C34" s="80"/>
      <c r="D34" s="80"/>
      <c r="E34" s="81"/>
    </row>
    <row r="35" spans="1:10" s="15" customFormat="1" ht="36" customHeight="1" x14ac:dyDescent="0.25">
      <c r="A35" s="47" t="s">
        <v>15</v>
      </c>
      <c r="B35" s="48" t="s">
        <v>1</v>
      </c>
      <c r="C35" s="49" t="s">
        <v>2</v>
      </c>
      <c r="D35" s="49" t="s">
        <v>3</v>
      </c>
      <c r="E35" s="50" t="s">
        <v>4</v>
      </c>
      <c r="F35" s="27"/>
      <c r="G35" s="18"/>
      <c r="H35" s="18"/>
      <c r="I35" s="18"/>
      <c r="J35" s="18"/>
    </row>
    <row r="36" spans="1:10" s="15" customFormat="1" ht="85.5" customHeight="1" x14ac:dyDescent="0.25">
      <c r="A36" s="45" t="s">
        <v>30</v>
      </c>
      <c r="B36" s="29" t="s">
        <v>190</v>
      </c>
      <c r="C36" s="21"/>
      <c r="D36" s="21">
        <v>10</v>
      </c>
      <c r="E36" s="66"/>
    </row>
    <row r="37" spans="1:10" s="15" customFormat="1" ht="75" x14ac:dyDescent="0.25">
      <c r="A37" s="45" t="s">
        <v>31</v>
      </c>
      <c r="B37" s="29" t="s">
        <v>191</v>
      </c>
      <c r="C37" s="21"/>
      <c r="D37" s="21">
        <v>7</v>
      </c>
      <c r="E37" s="66"/>
    </row>
    <row r="38" spans="1:10" s="15" customFormat="1" ht="105" x14ac:dyDescent="0.25">
      <c r="A38" s="45" t="s">
        <v>32</v>
      </c>
      <c r="B38" s="29" t="s">
        <v>192</v>
      </c>
      <c r="C38" s="21">
        <v>2</v>
      </c>
      <c r="D38" s="21">
        <v>4</v>
      </c>
      <c r="E38" s="46" t="s">
        <v>104</v>
      </c>
    </row>
    <row r="39" spans="1:10" s="15" customFormat="1" ht="45" x14ac:dyDescent="0.25">
      <c r="A39" s="45" t="s">
        <v>33</v>
      </c>
      <c r="B39" s="29" t="s">
        <v>193</v>
      </c>
      <c r="C39" s="21"/>
      <c r="D39" s="21">
        <v>0</v>
      </c>
      <c r="E39" s="46"/>
    </row>
    <row r="40" spans="1:10" s="15" customFormat="1" ht="48" customHeight="1" x14ac:dyDescent="0.25">
      <c r="A40" s="51" t="s">
        <v>34</v>
      </c>
      <c r="B40" s="52"/>
      <c r="C40" s="67">
        <f>SUM(C36:C39)</f>
        <v>2</v>
      </c>
      <c r="D40" s="68"/>
      <c r="E40" s="54"/>
    </row>
    <row r="41" spans="1:10" s="15" customFormat="1" ht="15" x14ac:dyDescent="0.25">
      <c r="A41" s="40"/>
      <c r="B41" s="40"/>
      <c r="C41" s="40"/>
      <c r="D41" s="40"/>
      <c r="E41" s="40"/>
    </row>
    <row r="42" spans="1:10" s="15" customFormat="1" ht="93.75" customHeight="1" x14ac:dyDescent="0.25">
      <c r="A42" s="77" t="s">
        <v>184</v>
      </c>
      <c r="B42" s="80"/>
      <c r="C42" s="80"/>
      <c r="D42" s="80"/>
      <c r="E42" s="81"/>
    </row>
    <row r="43" spans="1:10" s="15" customFormat="1" ht="36" customHeight="1" x14ac:dyDescent="0.25">
      <c r="A43" s="47" t="s">
        <v>15</v>
      </c>
      <c r="B43" s="48" t="s">
        <v>1</v>
      </c>
      <c r="C43" s="49" t="s">
        <v>2</v>
      </c>
      <c r="D43" s="49" t="s">
        <v>3</v>
      </c>
      <c r="E43" s="50" t="s">
        <v>4</v>
      </c>
    </row>
    <row r="44" spans="1:10" s="15" customFormat="1" ht="180" x14ac:dyDescent="0.25">
      <c r="A44" s="45" t="s">
        <v>195</v>
      </c>
      <c r="B44" s="29" t="s">
        <v>196</v>
      </c>
      <c r="C44" s="21">
        <v>19</v>
      </c>
      <c r="D44" s="21">
        <v>25</v>
      </c>
      <c r="E44" s="46" t="s">
        <v>105</v>
      </c>
    </row>
    <row r="45" spans="1:10" s="15" customFormat="1" ht="165" x14ac:dyDescent="0.25">
      <c r="A45" s="45" t="s">
        <v>36</v>
      </c>
      <c r="B45" s="29" t="s">
        <v>197</v>
      </c>
      <c r="C45" s="36"/>
      <c r="D45" s="21">
        <v>15</v>
      </c>
      <c r="E45" s="69"/>
    </row>
    <row r="46" spans="1:10" s="15" customFormat="1" ht="195" x14ac:dyDescent="0.25">
      <c r="A46" s="45" t="s">
        <v>38</v>
      </c>
      <c r="B46" s="29" t="s">
        <v>198</v>
      </c>
      <c r="C46" s="36"/>
      <c r="D46" s="21">
        <v>5</v>
      </c>
      <c r="E46" s="69"/>
    </row>
    <row r="47" spans="1:10" s="15" customFormat="1" ht="163.5" customHeight="1" x14ac:dyDescent="0.25">
      <c r="A47" s="45" t="s">
        <v>40</v>
      </c>
      <c r="B47" s="29" t="s">
        <v>193</v>
      </c>
      <c r="C47" s="36"/>
      <c r="D47" s="21">
        <v>0</v>
      </c>
      <c r="E47" s="69"/>
    </row>
    <row r="48" spans="1:10" s="15" customFormat="1" ht="36.75" customHeight="1" x14ac:dyDescent="0.25">
      <c r="A48" s="51" t="s">
        <v>41</v>
      </c>
      <c r="B48" s="52"/>
      <c r="C48" s="53">
        <f>SUM(C44:C47)</f>
        <v>19</v>
      </c>
      <c r="D48" s="57"/>
      <c r="E48" s="54"/>
    </row>
    <row r="49" spans="1:8" s="15" customFormat="1" ht="15" x14ac:dyDescent="0.25">
      <c r="A49" s="40"/>
      <c r="B49" s="40"/>
      <c r="C49" s="40"/>
      <c r="D49" s="40"/>
      <c r="E49" s="40"/>
      <c r="F49" s="16"/>
      <c r="G49" s="16"/>
      <c r="H49" s="16"/>
    </row>
    <row r="50" spans="1:8" s="15" customFormat="1" ht="47.25" customHeight="1" x14ac:dyDescent="0.25">
      <c r="A50" s="77" t="s">
        <v>178</v>
      </c>
      <c r="B50" s="80"/>
      <c r="C50" s="80"/>
      <c r="D50" s="80"/>
      <c r="E50" s="81"/>
    </row>
    <row r="51" spans="1:8" s="15" customFormat="1" ht="36.75" customHeight="1" x14ac:dyDescent="0.25">
      <c r="A51" s="47" t="s">
        <v>15</v>
      </c>
      <c r="B51" s="48" t="s">
        <v>1</v>
      </c>
      <c r="C51" s="49" t="s">
        <v>2</v>
      </c>
      <c r="D51" s="49" t="s">
        <v>3</v>
      </c>
      <c r="E51" s="50" t="s">
        <v>4</v>
      </c>
    </row>
    <row r="52" spans="1:8" s="15" customFormat="1" ht="75" x14ac:dyDescent="0.25">
      <c r="A52" s="45" t="s">
        <v>42</v>
      </c>
      <c r="B52" s="29" t="s">
        <v>190</v>
      </c>
      <c r="C52" s="21">
        <v>10</v>
      </c>
      <c r="D52" s="21">
        <v>10</v>
      </c>
      <c r="E52" s="46" t="s">
        <v>106</v>
      </c>
    </row>
    <row r="53" spans="1:8" s="15" customFormat="1" ht="90" x14ac:dyDescent="0.25">
      <c r="A53" s="45" t="s">
        <v>43</v>
      </c>
      <c r="B53" s="29" t="s">
        <v>191</v>
      </c>
      <c r="C53" s="36"/>
      <c r="D53" s="21">
        <v>7</v>
      </c>
      <c r="E53" s="46"/>
    </row>
    <row r="54" spans="1:8" s="15" customFormat="1" ht="105" x14ac:dyDescent="0.25">
      <c r="A54" s="45" t="s">
        <v>44</v>
      </c>
      <c r="B54" s="29" t="s">
        <v>192</v>
      </c>
      <c r="C54" s="36"/>
      <c r="D54" s="21">
        <v>4</v>
      </c>
      <c r="E54" s="66"/>
    </row>
    <row r="55" spans="1:8" s="15" customFormat="1" ht="90" x14ac:dyDescent="0.25">
      <c r="A55" s="45" t="s">
        <v>45</v>
      </c>
      <c r="B55" s="29" t="s">
        <v>193</v>
      </c>
      <c r="C55" s="36"/>
      <c r="D55" s="21">
        <v>0</v>
      </c>
      <c r="E55" s="66"/>
    </row>
    <row r="56" spans="1:8" s="15" customFormat="1" ht="33" customHeight="1" x14ac:dyDescent="0.25">
      <c r="A56" s="51" t="s">
        <v>46</v>
      </c>
      <c r="B56" s="52"/>
      <c r="C56" s="67">
        <f>SUM(C52:C55)</f>
        <v>10</v>
      </c>
      <c r="D56" s="68"/>
      <c r="E56" s="54"/>
    </row>
    <row r="57" spans="1:8" s="15" customFormat="1" ht="15" x14ac:dyDescent="0.25">
      <c r="A57" s="40"/>
      <c r="B57" s="40"/>
      <c r="C57" s="40"/>
      <c r="D57" s="40"/>
      <c r="E57" s="40"/>
      <c r="F57" s="16"/>
      <c r="G57" s="16"/>
      <c r="H57" s="16"/>
    </row>
    <row r="58" spans="1:8" s="15" customFormat="1" ht="39.75" customHeight="1" x14ac:dyDescent="0.25">
      <c r="A58" s="77" t="s">
        <v>179</v>
      </c>
      <c r="B58" s="80"/>
      <c r="C58" s="80"/>
      <c r="D58" s="80"/>
      <c r="E58" s="81"/>
    </row>
    <row r="59" spans="1:8" s="15" customFormat="1" ht="36.75" customHeight="1" x14ac:dyDescent="0.25">
      <c r="A59" s="47" t="s">
        <v>15</v>
      </c>
      <c r="B59" s="48" t="s">
        <v>1</v>
      </c>
      <c r="C59" s="49" t="s">
        <v>2</v>
      </c>
      <c r="D59" s="49" t="s">
        <v>3</v>
      </c>
      <c r="E59" s="50" t="s">
        <v>4</v>
      </c>
    </row>
    <row r="60" spans="1:8" s="15" customFormat="1" ht="75" x14ac:dyDescent="0.25">
      <c r="A60" s="45" t="s">
        <v>47</v>
      </c>
      <c r="B60" s="29" t="s">
        <v>199</v>
      </c>
      <c r="C60" s="21"/>
      <c r="D60" s="21">
        <v>5</v>
      </c>
      <c r="E60" s="54"/>
    </row>
    <row r="61" spans="1:8" s="15" customFormat="1" ht="75" x14ac:dyDescent="0.25">
      <c r="A61" s="45" t="s">
        <v>48</v>
      </c>
      <c r="B61" s="29" t="s">
        <v>200</v>
      </c>
      <c r="C61" s="21">
        <v>3</v>
      </c>
      <c r="D61" s="21">
        <v>3</v>
      </c>
      <c r="E61" s="54" t="s">
        <v>144</v>
      </c>
      <c r="F61" s="16"/>
      <c r="G61" s="16"/>
      <c r="H61" s="16"/>
    </row>
    <row r="62" spans="1:8" s="15" customFormat="1" ht="69" customHeight="1" x14ac:dyDescent="0.25">
      <c r="A62" s="45" t="s">
        <v>49</v>
      </c>
      <c r="B62" s="29" t="s">
        <v>201</v>
      </c>
      <c r="C62" s="25"/>
      <c r="D62" s="21">
        <v>1</v>
      </c>
      <c r="E62" s="46"/>
      <c r="F62" s="16"/>
      <c r="G62" s="16"/>
      <c r="H62" s="16"/>
    </row>
    <row r="63" spans="1:8" s="15" customFormat="1" ht="60" x14ac:dyDescent="0.25">
      <c r="A63" s="45" t="s">
        <v>50</v>
      </c>
      <c r="B63" s="29" t="s">
        <v>193</v>
      </c>
      <c r="C63" s="25"/>
      <c r="D63" s="21">
        <v>0</v>
      </c>
      <c r="E63" s="46"/>
      <c r="F63" s="16"/>
      <c r="G63" s="16"/>
      <c r="H63" s="16"/>
    </row>
    <row r="64" spans="1:8" s="15" customFormat="1" ht="34.5" customHeight="1" x14ac:dyDescent="0.25">
      <c r="A64" s="51" t="s">
        <v>51</v>
      </c>
      <c r="B64" s="52"/>
      <c r="C64" s="53">
        <f>SUM(C60:C63)</f>
        <v>3</v>
      </c>
      <c r="D64" s="57"/>
      <c r="E64" s="54"/>
    </row>
    <row r="65" spans="1:5" s="15" customFormat="1" ht="15" x14ac:dyDescent="0.25">
      <c r="A65" s="40"/>
      <c r="B65" s="40"/>
      <c r="C65" s="40"/>
      <c r="D65" s="40"/>
      <c r="E65" s="40"/>
    </row>
    <row r="66" spans="1:5" s="15" customFormat="1" ht="29.25" customHeight="1" thickBot="1" x14ac:dyDescent="0.3">
      <c r="A66" s="75" t="s">
        <v>52</v>
      </c>
      <c r="B66" s="76"/>
      <c r="C66" s="76"/>
      <c r="D66" s="76"/>
      <c r="E66" s="76"/>
    </row>
    <row r="67" spans="1:5" s="15" customFormat="1" ht="179.25" customHeight="1" thickTop="1" x14ac:dyDescent="0.25">
      <c r="A67" s="77" t="s">
        <v>180</v>
      </c>
      <c r="B67" s="80"/>
      <c r="C67" s="80"/>
      <c r="D67" s="80"/>
      <c r="E67" s="81"/>
    </row>
    <row r="68" spans="1:5" s="15" customFormat="1" ht="36.75" customHeight="1" x14ac:dyDescent="0.25">
      <c r="A68" s="47" t="s">
        <v>15</v>
      </c>
      <c r="B68" s="48" t="s">
        <v>1</v>
      </c>
      <c r="C68" s="49" t="s">
        <v>2</v>
      </c>
      <c r="D68" s="49" t="s">
        <v>3</v>
      </c>
      <c r="E68" s="50" t="s">
        <v>4</v>
      </c>
    </row>
    <row r="69" spans="1:5" s="15" customFormat="1" ht="30" x14ac:dyDescent="0.25">
      <c r="A69" s="45" t="s">
        <v>53</v>
      </c>
      <c r="B69" s="29" t="s">
        <v>202</v>
      </c>
      <c r="C69" s="21">
        <v>10</v>
      </c>
      <c r="D69" s="21">
        <v>10</v>
      </c>
      <c r="E69" s="46"/>
    </row>
    <row r="70" spans="1:5" s="15" customFormat="1" ht="30" x14ac:dyDescent="0.25">
      <c r="A70" s="45" t="s">
        <v>54</v>
      </c>
      <c r="B70" s="29" t="s">
        <v>203</v>
      </c>
      <c r="C70" s="36"/>
      <c r="D70" s="36">
        <v>7</v>
      </c>
      <c r="E70" s="46"/>
    </row>
    <row r="71" spans="1:5" s="15" customFormat="1" ht="30" x14ac:dyDescent="0.25">
      <c r="A71" s="45" t="s">
        <v>55</v>
      </c>
      <c r="B71" s="29" t="s">
        <v>204</v>
      </c>
      <c r="C71" s="36"/>
      <c r="D71" s="36">
        <v>3</v>
      </c>
      <c r="E71" s="46"/>
    </row>
    <row r="72" spans="1:5" s="15" customFormat="1" ht="30" x14ac:dyDescent="0.25">
      <c r="A72" s="45" t="s">
        <v>56</v>
      </c>
      <c r="B72" s="29" t="s">
        <v>193</v>
      </c>
      <c r="C72" s="36"/>
      <c r="D72" s="36">
        <v>0</v>
      </c>
      <c r="E72" s="46"/>
    </row>
    <row r="73" spans="1:5" s="15" customFormat="1" ht="29.25" customHeight="1" x14ac:dyDescent="0.25">
      <c r="A73" s="51" t="s">
        <v>57</v>
      </c>
      <c r="B73" s="52"/>
      <c r="C73" s="67">
        <f>SUM(C69:C72)</f>
        <v>10</v>
      </c>
      <c r="D73" s="68"/>
      <c r="E73" s="54"/>
    </row>
    <row r="74" spans="1:5" x14ac:dyDescent="0.3">
      <c r="A74" s="42"/>
      <c r="B74" s="42"/>
      <c r="C74" s="42"/>
      <c r="D74" s="42"/>
      <c r="E74" s="42"/>
    </row>
    <row r="75" spans="1:5" ht="28.5" customHeight="1" thickBot="1" x14ac:dyDescent="0.35">
      <c r="A75" s="75" t="s">
        <v>182</v>
      </c>
      <c r="B75" s="76"/>
      <c r="C75" s="76"/>
      <c r="D75" s="76"/>
      <c r="E75" s="76"/>
    </row>
    <row r="76" spans="1:5" ht="119.25" customHeight="1" thickTop="1" x14ac:dyDescent="0.3">
      <c r="A76" s="91" t="s">
        <v>181</v>
      </c>
      <c r="B76" s="95"/>
      <c r="C76" s="95"/>
      <c r="D76" s="95"/>
      <c r="E76" s="96"/>
    </row>
    <row r="77" spans="1:5" ht="36" customHeight="1" x14ac:dyDescent="0.3">
      <c r="A77" s="47" t="s">
        <v>15</v>
      </c>
      <c r="B77" s="48" t="s">
        <v>1</v>
      </c>
      <c r="C77" s="49" t="s">
        <v>2</v>
      </c>
      <c r="D77" s="49" t="s">
        <v>3</v>
      </c>
      <c r="E77" s="50" t="s">
        <v>4</v>
      </c>
    </row>
    <row r="78" spans="1:5" ht="105" x14ac:dyDescent="0.3">
      <c r="A78" s="45" t="s">
        <v>58</v>
      </c>
      <c r="B78" s="29" t="s">
        <v>35</v>
      </c>
      <c r="C78" s="21"/>
      <c r="D78" s="21">
        <v>25</v>
      </c>
      <c r="E78" s="54"/>
    </row>
    <row r="79" spans="1:5" ht="120" x14ac:dyDescent="0.3">
      <c r="A79" s="45" t="s">
        <v>59</v>
      </c>
      <c r="B79" s="29" t="s">
        <v>37</v>
      </c>
      <c r="C79" s="21">
        <v>9</v>
      </c>
      <c r="D79" s="21">
        <v>15</v>
      </c>
      <c r="E79" s="46" t="s">
        <v>107</v>
      </c>
    </row>
    <row r="80" spans="1:5" ht="105" x14ac:dyDescent="0.3">
      <c r="A80" s="45" t="s">
        <v>60</v>
      </c>
      <c r="B80" s="29" t="s">
        <v>39</v>
      </c>
      <c r="C80" s="36"/>
      <c r="D80" s="21">
        <v>5</v>
      </c>
      <c r="E80" s="46"/>
    </row>
    <row r="81" spans="1:5" ht="90" x14ac:dyDescent="0.3">
      <c r="A81" s="45" t="s">
        <v>61</v>
      </c>
      <c r="B81" s="29" t="s">
        <v>28</v>
      </c>
      <c r="C81" s="70"/>
      <c r="D81" s="21">
        <v>0</v>
      </c>
      <c r="E81" s="46"/>
    </row>
    <row r="82" spans="1:5" ht="31.5" customHeight="1" x14ac:dyDescent="0.3">
      <c r="A82" s="51" t="s">
        <v>62</v>
      </c>
      <c r="B82" s="52"/>
      <c r="C82" s="53">
        <f>SUM(C78:C81)</f>
        <v>9</v>
      </c>
      <c r="D82" s="57"/>
      <c r="E82" s="54"/>
    </row>
    <row r="83" spans="1:5" x14ac:dyDescent="0.3">
      <c r="A83" s="32"/>
      <c r="B83" s="18"/>
      <c r="C83" s="38"/>
      <c r="D83" s="38"/>
      <c r="E83" s="39"/>
    </row>
    <row r="84" spans="1:5" ht="36.75" customHeight="1" x14ac:dyDescent="0.3">
      <c r="A84" s="24" t="s">
        <v>63</v>
      </c>
      <c r="B84" s="19"/>
      <c r="C84" s="21">
        <f>SUM(C23+C32+C40+C48+C56+C64+C73+C82)</f>
        <v>61</v>
      </c>
      <c r="D84" s="21">
        <v>100</v>
      </c>
      <c r="E84" s="22"/>
    </row>
  </sheetData>
  <sheetProtection algorithmName="SHA-512" hashValue="iKWuBcDyefPT1VMuNHMi8LCdpMILp8uuKDdrVXxGWm3gMMOvYIksyJfuOkuIaJ6O9MigLhdjCtvITNEUY3Livw==" saltValue="ucyJ+vUbZMLHMT2tSmxbcQ==" spinCount="100000" sheet="1" objects="1" scenarios="1"/>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6" orientation="portrait"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139E7-F20C-4F04-BB4E-2FD8B726EA83}">
  <dimension ref="A1:J84"/>
  <sheetViews>
    <sheetView topLeftCell="B70" zoomScaleNormal="100" workbookViewId="0">
      <selection activeCell="F79" sqref="F79"/>
    </sheetView>
  </sheetViews>
  <sheetFormatPr defaultColWidth="9.109375" defaultRowHeight="15.6" x14ac:dyDescent="0.3"/>
  <cols>
    <col min="1" max="1" width="75.5546875" style="37" customWidth="1"/>
    <col min="2" max="2" width="39.44140625" style="37" customWidth="1"/>
    <col min="3" max="4" width="23.6640625" style="37" customWidth="1"/>
    <col min="5" max="5" width="82.5546875" style="37" customWidth="1"/>
    <col min="6" max="6" width="27.109375" style="37" customWidth="1"/>
    <col min="7" max="9" width="9.109375" style="37"/>
    <col min="10" max="10" width="26.109375" style="37" customWidth="1"/>
    <col min="11" max="16384" width="9.109375" style="37"/>
  </cols>
  <sheetData>
    <row r="1" spans="1:9" s="15" customFormat="1" ht="23.4" x14ac:dyDescent="0.45">
      <c r="A1" s="86" t="s">
        <v>173</v>
      </c>
      <c r="B1" s="86"/>
      <c r="C1" s="86"/>
      <c r="D1" s="86"/>
      <c r="E1" s="86"/>
    </row>
    <row r="2" spans="1:9" s="15" customFormat="1" ht="20.399999999999999" thickBot="1" x14ac:dyDescent="0.45">
      <c r="A2" s="87" t="s">
        <v>76</v>
      </c>
      <c r="B2" s="87"/>
      <c r="C2" s="87"/>
      <c r="D2" s="87"/>
      <c r="E2" s="87"/>
    </row>
    <row r="3" spans="1:9" s="15" customFormat="1" ht="51" customHeight="1" thickTop="1" x14ac:dyDescent="0.25">
      <c r="A3" s="88" t="s">
        <v>174</v>
      </c>
      <c r="B3" s="88"/>
      <c r="C3" s="88"/>
      <c r="D3" s="88"/>
      <c r="E3" s="88"/>
      <c r="F3" s="16"/>
      <c r="G3" s="16"/>
      <c r="H3" s="16"/>
      <c r="I3" s="16"/>
    </row>
    <row r="4" spans="1:9" s="15" customFormat="1" ht="29.25" customHeight="1" thickBot="1" x14ac:dyDescent="0.3">
      <c r="A4" s="75" t="s">
        <v>5</v>
      </c>
      <c r="B4" s="76"/>
      <c r="C4" s="76"/>
      <c r="D4" s="76"/>
      <c r="E4" s="76"/>
      <c r="F4" s="16"/>
      <c r="G4" s="16"/>
      <c r="H4" s="16"/>
      <c r="I4" s="16"/>
    </row>
    <row r="5" spans="1:9" s="15" customFormat="1" ht="36" customHeight="1" thickTop="1" x14ac:dyDescent="0.25">
      <c r="A5" s="47" t="s">
        <v>0</v>
      </c>
      <c r="B5" s="48" t="s">
        <v>1</v>
      </c>
      <c r="C5" s="49" t="s">
        <v>2</v>
      </c>
      <c r="D5" s="49" t="s">
        <v>3</v>
      </c>
      <c r="E5" s="50" t="s">
        <v>4</v>
      </c>
    </row>
    <row r="6" spans="1:9" s="15" customFormat="1" ht="31.5" customHeight="1" x14ac:dyDescent="0.25">
      <c r="A6" s="45" t="s">
        <v>6</v>
      </c>
      <c r="B6" s="19"/>
      <c r="C6" s="21">
        <f>SUM(C23)</f>
        <v>5</v>
      </c>
      <c r="D6" s="21">
        <v>5</v>
      </c>
      <c r="E6" s="46"/>
      <c r="F6" s="23"/>
    </row>
    <row r="7" spans="1:9" s="15" customFormat="1" ht="32.25" customHeight="1" x14ac:dyDescent="0.25">
      <c r="A7" s="45" t="s">
        <v>7</v>
      </c>
      <c r="B7" s="19"/>
      <c r="C7" s="21">
        <f>SUM(C32)</f>
        <v>5</v>
      </c>
      <c r="D7" s="21">
        <v>10</v>
      </c>
      <c r="E7" s="46"/>
      <c r="F7" s="23"/>
    </row>
    <row r="8" spans="1:9" s="15" customFormat="1" ht="30.75" customHeight="1" x14ac:dyDescent="0.25">
      <c r="A8" s="45" t="s">
        <v>8</v>
      </c>
      <c r="B8" s="19"/>
      <c r="C8" s="21">
        <f>SUM(C40)</f>
        <v>1</v>
      </c>
      <c r="D8" s="21">
        <v>10</v>
      </c>
      <c r="E8" s="46"/>
      <c r="F8" s="23"/>
    </row>
    <row r="9" spans="1:9" s="15" customFormat="1" ht="29.25" customHeight="1" x14ac:dyDescent="0.25">
      <c r="A9" s="45" t="s">
        <v>9</v>
      </c>
      <c r="B9" s="19"/>
      <c r="C9" s="21">
        <f>SUM(C48)</f>
        <v>2</v>
      </c>
      <c r="D9" s="21">
        <v>25</v>
      </c>
      <c r="E9" s="46"/>
      <c r="F9" s="23"/>
    </row>
    <row r="10" spans="1:9" s="15" customFormat="1" ht="29.25" customHeight="1" x14ac:dyDescent="0.25">
      <c r="A10" s="45" t="s">
        <v>10</v>
      </c>
      <c r="B10" s="19"/>
      <c r="C10" s="21">
        <f>SUM(C56)</f>
        <v>2</v>
      </c>
      <c r="D10" s="21">
        <v>10</v>
      </c>
      <c r="E10" s="46"/>
      <c r="F10" s="23"/>
    </row>
    <row r="11" spans="1:9" s="15" customFormat="1" ht="29.25" customHeight="1" x14ac:dyDescent="0.25">
      <c r="A11" s="45" t="s">
        <v>11</v>
      </c>
      <c r="B11" s="19"/>
      <c r="C11" s="21">
        <f>SUM(C64)</f>
        <v>2</v>
      </c>
      <c r="D11" s="21">
        <v>5</v>
      </c>
      <c r="E11" s="46"/>
      <c r="F11" s="23"/>
    </row>
    <row r="12" spans="1:9" s="15" customFormat="1" ht="29.25" customHeight="1" x14ac:dyDescent="0.25">
      <c r="A12" s="45" t="s">
        <v>12</v>
      </c>
      <c r="B12" s="19"/>
      <c r="C12" s="21">
        <f>SUM(C73)</f>
        <v>7</v>
      </c>
      <c r="D12" s="21">
        <v>10</v>
      </c>
      <c r="E12" s="46"/>
      <c r="F12" s="23"/>
    </row>
    <row r="13" spans="1:9" s="15" customFormat="1" ht="29.25" customHeight="1" x14ac:dyDescent="0.25">
      <c r="A13" s="45" t="s">
        <v>13</v>
      </c>
      <c r="B13" s="19"/>
      <c r="C13" s="21">
        <f>SUM(C82)</f>
        <v>10</v>
      </c>
      <c r="D13" s="21">
        <v>25</v>
      </c>
      <c r="E13" s="46"/>
      <c r="F13" s="23"/>
    </row>
    <row r="14" spans="1:9" s="15" customFormat="1" ht="34.5" customHeight="1" x14ac:dyDescent="0.25">
      <c r="A14" s="51" t="s">
        <v>14</v>
      </c>
      <c r="B14" s="52"/>
      <c r="C14" s="53">
        <f>SUM(C6:C13)</f>
        <v>34</v>
      </c>
      <c r="D14" s="53">
        <v>100</v>
      </c>
      <c r="E14" s="54"/>
      <c r="F14" s="26"/>
    </row>
    <row r="15" spans="1:9" s="15" customFormat="1" ht="15" x14ac:dyDescent="0.25">
      <c r="A15" s="40"/>
      <c r="B15" s="40"/>
      <c r="C15" s="40"/>
      <c r="D15" s="40"/>
      <c r="E15" s="40"/>
    </row>
    <row r="16" spans="1:9" s="15" customFormat="1" ht="24.75" customHeight="1" thickBot="1" x14ac:dyDescent="0.3">
      <c r="A16" s="94" t="s">
        <v>16</v>
      </c>
      <c r="B16" s="94"/>
      <c r="C16" s="94"/>
      <c r="D16" s="94"/>
      <c r="E16" s="94"/>
    </row>
    <row r="17" spans="1:10" s="15" customFormat="1" ht="75" customHeight="1" thickTop="1" x14ac:dyDescent="0.25">
      <c r="A17" s="91" t="s">
        <v>175</v>
      </c>
      <c r="B17" s="92"/>
      <c r="C17" s="92"/>
      <c r="D17" s="92"/>
      <c r="E17" s="92"/>
      <c r="F17" s="84"/>
      <c r="G17" s="85"/>
      <c r="H17" s="85"/>
      <c r="I17" s="85"/>
      <c r="J17" s="85"/>
    </row>
    <row r="18" spans="1:10" s="15" customFormat="1" ht="36" customHeight="1" x14ac:dyDescent="0.25">
      <c r="A18" s="47" t="s">
        <v>15</v>
      </c>
      <c r="B18" s="48" t="s">
        <v>1</v>
      </c>
      <c r="C18" s="49" t="s">
        <v>2</v>
      </c>
      <c r="D18" s="49" t="s">
        <v>3</v>
      </c>
      <c r="E18" s="50" t="s">
        <v>4</v>
      </c>
      <c r="F18" s="27"/>
      <c r="G18" s="18"/>
      <c r="H18" s="18"/>
      <c r="I18" s="18"/>
      <c r="J18" s="18"/>
    </row>
    <row r="19" spans="1:10" s="15" customFormat="1" ht="60" x14ac:dyDescent="0.25">
      <c r="A19" s="55" t="s">
        <v>17</v>
      </c>
      <c r="B19" s="28" t="s">
        <v>205</v>
      </c>
      <c r="C19" s="21">
        <v>5</v>
      </c>
      <c r="D19" s="21">
        <v>5</v>
      </c>
      <c r="E19" s="46" t="s">
        <v>108</v>
      </c>
    </row>
    <row r="20" spans="1:10" s="15" customFormat="1" ht="60" x14ac:dyDescent="0.25">
      <c r="A20" s="55" t="s">
        <v>18</v>
      </c>
      <c r="B20" s="28" t="s">
        <v>206</v>
      </c>
      <c r="C20" s="21"/>
      <c r="D20" s="21">
        <v>3</v>
      </c>
      <c r="E20" s="46"/>
    </row>
    <row r="21" spans="1:10" s="15" customFormat="1" ht="45" x14ac:dyDescent="0.25">
      <c r="A21" s="55" t="s">
        <v>19</v>
      </c>
      <c r="B21" s="29" t="s">
        <v>188</v>
      </c>
      <c r="C21" s="21"/>
      <c r="D21" s="21">
        <v>1</v>
      </c>
      <c r="E21" s="46"/>
    </row>
    <row r="22" spans="1:10" s="15" customFormat="1" ht="30" x14ac:dyDescent="0.25">
      <c r="A22" s="45" t="s">
        <v>20</v>
      </c>
      <c r="B22" s="29" t="s">
        <v>189</v>
      </c>
      <c r="C22" s="36"/>
      <c r="D22" s="21">
        <v>0</v>
      </c>
      <c r="E22" s="56"/>
    </row>
    <row r="23" spans="1:10" s="15" customFormat="1" ht="48.75" customHeight="1" x14ac:dyDescent="0.25">
      <c r="A23" s="51" t="s">
        <v>21</v>
      </c>
      <c r="B23" s="52"/>
      <c r="C23" s="53">
        <f>SUM(C19:C22)</f>
        <v>5</v>
      </c>
      <c r="D23" s="57"/>
      <c r="E23" s="54"/>
      <c r="F23" s="32"/>
    </row>
    <row r="24" spans="1:10" s="15" customFormat="1" ht="15" x14ac:dyDescent="0.25">
      <c r="A24" s="40"/>
      <c r="B24" s="40"/>
      <c r="C24" s="40"/>
      <c r="D24" s="40"/>
      <c r="E24" s="40"/>
    </row>
    <row r="25" spans="1:10" s="15" customFormat="1" ht="23.25" customHeight="1" thickBot="1" x14ac:dyDescent="0.3">
      <c r="A25" s="75" t="s">
        <v>22</v>
      </c>
      <c r="B25" s="76"/>
      <c r="C25" s="76"/>
      <c r="D25" s="76"/>
      <c r="E25" s="76"/>
    </row>
    <row r="26" spans="1:10" s="15" customFormat="1" ht="33" customHeight="1" thickTop="1" x14ac:dyDescent="0.25">
      <c r="A26" s="97" t="s">
        <v>23</v>
      </c>
      <c r="B26" s="100"/>
      <c r="C26" s="100"/>
      <c r="D26" s="100"/>
      <c r="E26" s="101"/>
    </row>
    <row r="27" spans="1:10" s="15" customFormat="1" ht="36" customHeight="1" x14ac:dyDescent="0.25">
      <c r="A27" s="47" t="s">
        <v>15</v>
      </c>
      <c r="B27" s="48" t="s">
        <v>1</v>
      </c>
      <c r="C27" s="49" t="s">
        <v>2</v>
      </c>
      <c r="D27" s="49" t="s">
        <v>3</v>
      </c>
      <c r="E27" s="50" t="s">
        <v>4</v>
      </c>
    </row>
    <row r="28" spans="1:10" s="15" customFormat="1" ht="90" x14ac:dyDescent="0.25">
      <c r="A28" s="45" t="s">
        <v>24</v>
      </c>
      <c r="B28" s="29" t="s">
        <v>190</v>
      </c>
      <c r="C28" s="21"/>
      <c r="D28" s="21">
        <v>10</v>
      </c>
      <c r="E28" s="46"/>
    </row>
    <row r="29" spans="1:10" s="15" customFormat="1" ht="84.75" customHeight="1" x14ac:dyDescent="0.25">
      <c r="A29" s="45" t="s">
        <v>25</v>
      </c>
      <c r="B29" s="29" t="s">
        <v>191</v>
      </c>
      <c r="C29" s="36">
        <v>5</v>
      </c>
      <c r="D29" s="21">
        <v>7</v>
      </c>
      <c r="E29" s="46" t="s">
        <v>109</v>
      </c>
    </row>
    <row r="30" spans="1:10" s="15" customFormat="1" ht="60" x14ac:dyDescent="0.25">
      <c r="A30" s="45" t="s">
        <v>26</v>
      </c>
      <c r="B30" s="29" t="s">
        <v>192</v>
      </c>
      <c r="C30" s="36"/>
      <c r="D30" s="21">
        <v>4</v>
      </c>
      <c r="E30" s="46"/>
    </row>
    <row r="31" spans="1:10" s="15" customFormat="1" ht="45" x14ac:dyDescent="0.25">
      <c r="A31" s="45" t="s">
        <v>27</v>
      </c>
      <c r="B31" s="29" t="s">
        <v>193</v>
      </c>
      <c r="C31" s="36"/>
      <c r="D31" s="21">
        <v>0</v>
      </c>
      <c r="E31" s="60"/>
    </row>
    <row r="32" spans="1:10" s="15" customFormat="1" ht="32.25" customHeight="1" x14ac:dyDescent="0.25">
      <c r="A32" s="51" t="s">
        <v>29</v>
      </c>
      <c r="B32" s="52"/>
      <c r="C32" s="53">
        <f>SUM(C28:C31)</f>
        <v>5</v>
      </c>
      <c r="D32" s="57"/>
      <c r="E32" s="54"/>
    </row>
    <row r="33" spans="1:10" s="15" customFormat="1" ht="15" x14ac:dyDescent="0.25">
      <c r="A33" s="40"/>
      <c r="B33" s="40"/>
      <c r="C33" s="40"/>
      <c r="D33" s="40"/>
      <c r="E33" s="40"/>
    </row>
    <row r="34" spans="1:10" s="15" customFormat="1" ht="74.25" customHeight="1" x14ac:dyDescent="0.25">
      <c r="A34" s="77" t="s">
        <v>183</v>
      </c>
      <c r="B34" s="80"/>
      <c r="C34" s="80"/>
      <c r="D34" s="80"/>
      <c r="E34" s="81"/>
    </row>
    <row r="35" spans="1:10" s="15" customFormat="1" ht="36" customHeight="1" x14ac:dyDescent="0.25">
      <c r="A35" s="47" t="s">
        <v>15</v>
      </c>
      <c r="B35" s="48" t="s">
        <v>1</v>
      </c>
      <c r="C35" s="49" t="s">
        <v>2</v>
      </c>
      <c r="D35" s="49" t="s">
        <v>3</v>
      </c>
      <c r="E35" s="50" t="s">
        <v>4</v>
      </c>
      <c r="F35" s="27"/>
      <c r="G35" s="18"/>
      <c r="H35" s="18"/>
      <c r="I35" s="18"/>
      <c r="J35" s="18"/>
    </row>
    <row r="36" spans="1:10" s="15" customFormat="1" ht="86.25" customHeight="1" x14ac:dyDescent="0.25">
      <c r="A36" s="45" t="s">
        <v>30</v>
      </c>
      <c r="B36" s="29" t="s">
        <v>190</v>
      </c>
      <c r="C36" s="21"/>
      <c r="D36" s="21">
        <v>10</v>
      </c>
      <c r="E36" s="66"/>
    </row>
    <row r="37" spans="1:10" s="15" customFormat="1" ht="75" x14ac:dyDescent="0.25">
      <c r="A37" s="45" t="s">
        <v>31</v>
      </c>
      <c r="B37" s="29" t="s">
        <v>191</v>
      </c>
      <c r="C37" s="21"/>
      <c r="D37" s="21">
        <v>7</v>
      </c>
      <c r="E37" s="66"/>
    </row>
    <row r="38" spans="1:10" s="15" customFormat="1" ht="60" x14ac:dyDescent="0.25">
      <c r="A38" s="45" t="s">
        <v>32</v>
      </c>
      <c r="B38" s="29" t="s">
        <v>192</v>
      </c>
      <c r="C38" s="21">
        <v>1</v>
      </c>
      <c r="D38" s="21">
        <v>4</v>
      </c>
      <c r="E38" s="46" t="s">
        <v>145</v>
      </c>
    </row>
    <row r="39" spans="1:10" s="15" customFormat="1" ht="45" x14ac:dyDescent="0.25">
      <c r="A39" s="45" t="s">
        <v>33</v>
      </c>
      <c r="B39" s="29" t="s">
        <v>193</v>
      </c>
      <c r="C39" s="21"/>
      <c r="D39" s="21">
        <v>0</v>
      </c>
      <c r="E39" s="66"/>
    </row>
    <row r="40" spans="1:10" s="15" customFormat="1" ht="35.25" customHeight="1" x14ac:dyDescent="0.25">
      <c r="A40" s="51" t="s">
        <v>34</v>
      </c>
      <c r="B40" s="52"/>
      <c r="C40" s="67">
        <f>SUM(C36:C39)</f>
        <v>1</v>
      </c>
      <c r="D40" s="68"/>
      <c r="E40" s="54"/>
    </row>
    <row r="41" spans="1:10" s="15" customFormat="1" ht="15" x14ac:dyDescent="0.25">
      <c r="A41" s="40"/>
      <c r="B41" s="40"/>
      <c r="C41" s="40"/>
      <c r="D41" s="40"/>
      <c r="E41" s="40"/>
    </row>
    <row r="42" spans="1:10" s="15" customFormat="1" ht="86.25" customHeight="1" x14ac:dyDescent="0.25">
      <c r="A42" s="77" t="s">
        <v>184</v>
      </c>
      <c r="B42" s="80"/>
      <c r="C42" s="80"/>
      <c r="D42" s="80"/>
      <c r="E42" s="81"/>
    </row>
    <row r="43" spans="1:10" s="15" customFormat="1" ht="36" customHeight="1" x14ac:dyDescent="0.25">
      <c r="A43" s="47" t="s">
        <v>15</v>
      </c>
      <c r="B43" s="48" t="s">
        <v>1</v>
      </c>
      <c r="C43" s="49" t="s">
        <v>2</v>
      </c>
      <c r="D43" s="49" t="s">
        <v>3</v>
      </c>
      <c r="E43" s="50" t="s">
        <v>4</v>
      </c>
    </row>
    <row r="44" spans="1:10" s="15" customFormat="1" ht="180" x14ac:dyDescent="0.25">
      <c r="A44" s="45" t="s">
        <v>195</v>
      </c>
      <c r="B44" s="29" t="s">
        <v>196</v>
      </c>
      <c r="C44" s="20"/>
      <c r="D44" s="21">
        <v>25</v>
      </c>
      <c r="E44" s="66"/>
    </row>
    <row r="45" spans="1:10" s="15" customFormat="1" ht="179.25" customHeight="1" x14ac:dyDescent="0.25">
      <c r="A45" s="45" t="s">
        <v>36</v>
      </c>
      <c r="B45" s="29" t="s">
        <v>197</v>
      </c>
      <c r="C45" s="30"/>
      <c r="D45" s="21">
        <v>15</v>
      </c>
      <c r="E45" s="69"/>
    </row>
    <row r="46" spans="1:10" s="15" customFormat="1" ht="195" x14ac:dyDescent="0.25">
      <c r="A46" s="45" t="s">
        <v>38</v>
      </c>
      <c r="B46" s="29" t="s">
        <v>198</v>
      </c>
      <c r="C46" s="36">
        <v>2</v>
      </c>
      <c r="D46" s="21">
        <v>5</v>
      </c>
      <c r="E46" s="46" t="s">
        <v>110</v>
      </c>
    </row>
    <row r="47" spans="1:10" s="15" customFormat="1" ht="165.75" customHeight="1" x14ac:dyDescent="0.25">
      <c r="A47" s="45" t="s">
        <v>40</v>
      </c>
      <c r="B47" s="29" t="s">
        <v>193</v>
      </c>
      <c r="C47" s="30"/>
      <c r="D47" s="21">
        <v>0</v>
      </c>
      <c r="E47" s="56"/>
    </row>
    <row r="48" spans="1:10" s="15" customFormat="1" ht="35.25" customHeight="1" x14ac:dyDescent="0.25">
      <c r="A48" s="51" t="s">
        <v>41</v>
      </c>
      <c r="B48" s="52"/>
      <c r="C48" s="53">
        <f>SUM(C44:C47)</f>
        <v>2</v>
      </c>
      <c r="D48" s="57"/>
      <c r="E48" s="54"/>
    </row>
    <row r="49" spans="1:8" s="15" customFormat="1" ht="15" x14ac:dyDescent="0.25">
      <c r="A49" s="40"/>
      <c r="B49" s="40"/>
      <c r="C49" s="40"/>
      <c r="D49" s="40"/>
      <c r="E49" s="40"/>
      <c r="F49" s="16"/>
      <c r="G49" s="16"/>
      <c r="H49" s="16"/>
    </row>
    <row r="50" spans="1:8" s="15" customFormat="1" ht="41.25" customHeight="1" x14ac:dyDescent="0.25">
      <c r="A50" s="77" t="s">
        <v>178</v>
      </c>
      <c r="B50" s="80"/>
      <c r="C50" s="80"/>
      <c r="D50" s="80"/>
      <c r="E50" s="81"/>
    </row>
    <row r="51" spans="1:8" s="15" customFormat="1" ht="35.25" customHeight="1" x14ac:dyDescent="0.25">
      <c r="A51" s="47" t="s">
        <v>15</v>
      </c>
      <c r="B51" s="48" t="s">
        <v>1</v>
      </c>
      <c r="C51" s="49" t="s">
        <v>2</v>
      </c>
      <c r="D51" s="49" t="s">
        <v>3</v>
      </c>
      <c r="E51" s="50" t="s">
        <v>4</v>
      </c>
    </row>
    <row r="52" spans="1:8" s="15" customFormat="1" ht="75" x14ac:dyDescent="0.25">
      <c r="A52" s="45" t="s">
        <v>42</v>
      </c>
      <c r="B52" s="29" t="s">
        <v>190</v>
      </c>
      <c r="C52" s="21"/>
      <c r="D52" s="21">
        <v>10</v>
      </c>
      <c r="E52" s="66"/>
    </row>
    <row r="53" spans="1:8" s="15" customFormat="1" ht="90" x14ac:dyDescent="0.25">
      <c r="A53" s="45" t="s">
        <v>43</v>
      </c>
      <c r="B53" s="29" t="s">
        <v>191</v>
      </c>
      <c r="C53" s="36"/>
      <c r="D53" s="21">
        <v>7</v>
      </c>
      <c r="E53" s="66"/>
    </row>
    <row r="54" spans="1:8" s="15" customFormat="1" ht="105" x14ac:dyDescent="0.25">
      <c r="A54" s="45" t="s">
        <v>44</v>
      </c>
      <c r="B54" s="29" t="s">
        <v>192</v>
      </c>
      <c r="C54" s="36">
        <v>2</v>
      </c>
      <c r="D54" s="21">
        <v>4</v>
      </c>
      <c r="E54" s="46" t="s">
        <v>111</v>
      </c>
    </row>
    <row r="55" spans="1:8" s="15" customFormat="1" ht="90" x14ac:dyDescent="0.25">
      <c r="A55" s="45" t="s">
        <v>45</v>
      </c>
      <c r="B55" s="29" t="s">
        <v>193</v>
      </c>
      <c r="C55" s="36"/>
      <c r="D55" s="21">
        <v>0</v>
      </c>
      <c r="E55" s="66"/>
    </row>
    <row r="56" spans="1:8" s="15" customFormat="1" ht="38.25" customHeight="1" x14ac:dyDescent="0.25">
      <c r="A56" s="51" t="s">
        <v>46</v>
      </c>
      <c r="B56" s="52"/>
      <c r="C56" s="67">
        <f>SUM(C52:C55)</f>
        <v>2</v>
      </c>
      <c r="D56" s="68"/>
      <c r="E56" s="54"/>
    </row>
    <row r="57" spans="1:8" s="15" customFormat="1" ht="15" x14ac:dyDescent="0.25">
      <c r="A57" s="40"/>
      <c r="B57" s="40"/>
      <c r="C57" s="40"/>
      <c r="D57" s="40"/>
      <c r="E57" s="40"/>
      <c r="F57" s="16"/>
      <c r="G57" s="16"/>
      <c r="H57" s="16"/>
    </row>
    <row r="58" spans="1:8" s="15" customFormat="1" ht="46.5" customHeight="1" x14ac:dyDescent="0.25">
      <c r="A58" s="77" t="s">
        <v>179</v>
      </c>
      <c r="B58" s="80"/>
      <c r="C58" s="80"/>
      <c r="D58" s="80"/>
      <c r="E58" s="81"/>
    </row>
    <row r="59" spans="1:8" s="15" customFormat="1" ht="36.75" customHeight="1" x14ac:dyDescent="0.25">
      <c r="A59" s="47" t="s">
        <v>15</v>
      </c>
      <c r="B59" s="48" t="s">
        <v>1</v>
      </c>
      <c r="C59" s="49" t="s">
        <v>2</v>
      </c>
      <c r="D59" s="49" t="s">
        <v>3</v>
      </c>
      <c r="E59" s="50" t="s">
        <v>4</v>
      </c>
    </row>
    <row r="60" spans="1:8" s="15" customFormat="1" ht="75" x14ac:dyDescent="0.25">
      <c r="A60" s="45" t="s">
        <v>47</v>
      </c>
      <c r="B60" s="29" t="s">
        <v>199</v>
      </c>
      <c r="C60" s="20"/>
      <c r="D60" s="21">
        <v>5</v>
      </c>
      <c r="E60" s="54"/>
    </row>
    <row r="61" spans="1:8" s="15" customFormat="1" ht="75" x14ac:dyDescent="0.25">
      <c r="A61" s="45" t="s">
        <v>48</v>
      </c>
      <c r="B61" s="29" t="s">
        <v>200</v>
      </c>
      <c r="C61" s="21">
        <v>2</v>
      </c>
      <c r="D61" s="21">
        <v>3</v>
      </c>
      <c r="E61" s="54" t="s">
        <v>146</v>
      </c>
      <c r="F61" s="16"/>
      <c r="G61" s="16"/>
      <c r="H61" s="16"/>
    </row>
    <row r="62" spans="1:8" s="15" customFormat="1" ht="68.25" customHeight="1" x14ac:dyDescent="0.25">
      <c r="A62" s="45" t="s">
        <v>49</v>
      </c>
      <c r="B62" s="29" t="s">
        <v>201</v>
      </c>
      <c r="C62" s="35"/>
      <c r="D62" s="21">
        <v>1</v>
      </c>
      <c r="E62" s="46"/>
      <c r="F62" s="16"/>
      <c r="G62" s="16"/>
      <c r="H62" s="16"/>
    </row>
    <row r="63" spans="1:8" s="15" customFormat="1" ht="60" x14ac:dyDescent="0.25">
      <c r="A63" s="45" t="s">
        <v>50</v>
      </c>
      <c r="B63" s="29" t="s">
        <v>193</v>
      </c>
      <c r="C63" s="35"/>
      <c r="D63" s="21">
        <v>0</v>
      </c>
      <c r="E63" s="46"/>
      <c r="F63" s="16"/>
      <c r="G63" s="16"/>
      <c r="H63" s="16"/>
    </row>
    <row r="64" spans="1:8" s="15" customFormat="1" ht="35.25" customHeight="1" x14ac:dyDescent="0.25">
      <c r="A64" s="51" t="s">
        <v>51</v>
      </c>
      <c r="B64" s="52"/>
      <c r="C64" s="53">
        <f>SUM(C60:C63)</f>
        <v>2</v>
      </c>
      <c r="D64" s="57"/>
      <c r="E64" s="54"/>
    </row>
    <row r="65" spans="1:5" s="15" customFormat="1" ht="15" x14ac:dyDescent="0.25">
      <c r="A65" s="40"/>
      <c r="B65" s="40"/>
      <c r="C65" s="40"/>
      <c r="D65" s="40"/>
      <c r="E65" s="40"/>
    </row>
    <row r="66" spans="1:5" s="15" customFormat="1" ht="24" customHeight="1" thickBot="1" x14ac:dyDescent="0.3">
      <c r="A66" s="75" t="s">
        <v>52</v>
      </c>
      <c r="B66" s="76"/>
      <c r="C66" s="76"/>
      <c r="D66" s="76"/>
      <c r="E66" s="76"/>
    </row>
    <row r="67" spans="1:5" s="15" customFormat="1" ht="180" customHeight="1" thickTop="1" x14ac:dyDescent="0.25">
      <c r="A67" s="77" t="s">
        <v>180</v>
      </c>
      <c r="B67" s="80"/>
      <c r="C67" s="80"/>
      <c r="D67" s="80"/>
      <c r="E67" s="81"/>
    </row>
    <row r="68" spans="1:5" s="15" customFormat="1" ht="36" customHeight="1" x14ac:dyDescent="0.25">
      <c r="A68" s="47" t="s">
        <v>15</v>
      </c>
      <c r="B68" s="48" t="s">
        <v>1</v>
      </c>
      <c r="C68" s="49" t="s">
        <v>2</v>
      </c>
      <c r="D68" s="49" t="s">
        <v>3</v>
      </c>
      <c r="E68" s="50" t="s">
        <v>4</v>
      </c>
    </row>
    <row r="69" spans="1:5" s="15" customFormat="1" ht="30" x14ac:dyDescent="0.25">
      <c r="A69" s="45" t="s">
        <v>53</v>
      </c>
      <c r="B69" s="29" t="s">
        <v>208</v>
      </c>
      <c r="C69" s="21"/>
      <c r="D69" s="21">
        <v>10</v>
      </c>
      <c r="E69" s="46"/>
    </row>
    <row r="70" spans="1:5" s="15" customFormat="1" ht="30" x14ac:dyDescent="0.25">
      <c r="A70" s="45" t="s">
        <v>54</v>
      </c>
      <c r="B70" s="29" t="s">
        <v>203</v>
      </c>
      <c r="C70" s="36">
        <v>7</v>
      </c>
      <c r="D70" s="36">
        <v>7</v>
      </c>
      <c r="E70" s="46" t="s">
        <v>112</v>
      </c>
    </row>
    <row r="71" spans="1:5" s="15" customFormat="1" ht="30" x14ac:dyDescent="0.25">
      <c r="A71" s="45" t="s">
        <v>55</v>
      </c>
      <c r="B71" s="29" t="s">
        <v>204</v>
      </c>
      <c r="C71" s="36"/>
      <c r="D71" s="36">
        <v>3</v>
      </c>
      <c r="E71" s="46"/>
    </row>
    <row r="72" spans="1:5" s="15" customFormat="1" ht="30" x14ac:dyDescent="0.25">
      <c r="A72" s="45" t="s">
        <v>56</v>
      </c>
      <c r="B72" s="29" t="s">
        <v>193</v>
      </c>
      <c r="C72" s="36"/>
      <c r="D72" s="36">
        <v>0</v>
      </c>
      <c r="E72" s="46"/>
    </row>
    <row r="73" spans="1:5" s="15" customFormat="1" ht="28.5" customHeight="1" x14ac:dyDescent="0.25">
      <c r="A73" s="51" t="s">
        <v>57</v>
      </c>
      <c r="B73" s="52"/>
      <c r="C73" s="67">
        <f>SUM(C69:C72)</f>
        <v>7</v>
      </c>
      <c r="D73" s="68"/>
      <c r="E73" s="54"/>
    </row>
    <row r="74" spans="1:5" x14ac:dyDescent="0.3">
      <c r="A74" s="42"/>
      <c r="B74" s="42"/>
      <c r="C74" s="42"/>
      <c r="D74" s="42"/>
      <c r="E74" s="42"/>
    </row>
    <row r="75" spans="1:5" ht="25.5" customHeight="1" thickBot="1" x14ac:dyDescent="0.35">
      <c r="A75" s="75" t="s">
        <v>182</v>
      </c>
      <c r="B75" s="76"/>
      <c r="C75" s="76"/>
      <c r="D75" s="76"/>
      <c r="E75" s="76"/>
    </row>
    <row r="76" spans="1:5" ht="115.5" customHeight="1" thickTop="1" x14ac:dyDescent="0.3">
      <c r="A76" s="91" t="s">
        <v>181</v>
      </c>
      <c r="B76" s="95"/>
      <c r="C76" s="95"/>
      <c r="D76" s="95"/>
      <c r="E76" s="96"/>
    </row>
    <row r="77" spans="1:5" ht="36.75" customHeight="1" x14ac:dyDescent="0.3">
      <c r="A77" s="47" t="s">
        <v>15</v>
      </c>
      <c r="B77" s="48" t="s">
        <v>1</v>
      </c>
      <c r="C77" s="49" t="s">
        <v>2</v>
      </c>
      <c r="D77" s="49" t="s">
        <v>3</v>
      </c>
      <c r="E77" s="50" t="s">
        <v>4</v>
      </c>
    </row>
    <row r="78" spans="1:5" ht="105" x14ac:dyDescent="0.3">
      <c r="A78" s="45" t="s">
        <v>58</v>
      </c>
      <c r="B78" s="29" t="s">
        <v>196</v>
      </c>
      <c r="C78" s="21"/>
      <c r="D78" s="21">
        <v>25</v>
      </c>
      <c r="E78" s="54"/>
    </row>
    <row r="79" spans="1:5" ht="116.25" customHeight="1" x14ac:dyDescent="0.3">
      <c r="A79" s="45" t="s">
        <v>59</v>
      </c>
      <c r="B79" s="29" t="s">
        <v>197</v>
      </c>
      <c r="C79" s="21">
        <v>10</v>
      </c>
      <c r="D79" s="21">
        <v>15</v>
      </c>
      <c r="E79" s="46" t="s">
        <v>166</v>
      </c>
    </row>
    <row r="80" spans="1:5" ht="105" x14ac:dyDescent="0.3">
      <c r="A80" s="45" t="s">
        <v>60</v>
      </c>
      <c r="B80" s="29" t="s">
        <v>198</v>
      </c>
      <c r="C80" s="36"/>
      <c r="D80" s="21">
        <v>5</v>
      </c>
      <c r="E80" s="54"/>
    </row>
    <row r="81" spans="1:5" ht="90" x14ac:dyDescent="0.3">
      <c r="A81" s="45" t="s">
        <v>61</v>
      </c>
      <c r="B81" s="29" t="s">
        <v>193</v>
      </c>
      <c r="C81" s="70"/>
      <c r="D81" s="21">
        <v>0</v>
      </c>
      <c r="E81" s="46"/>
    </row>
    <row r="82" spans="1:5" ht="31.5" customHeight="1" x14ac:dyDescent="0.3">
      <c r="A82" s="51" t="s">
        <v>62</v>
      </c>
      <c r="B82" s="52"/>
      <c r="C82" s="53">
        <f>SUM(C78:C81)</f>
        <v>10</v>
      </c>
      <c r="D82" s="57"/>
      <c r="E82" s="54"/>
    </row>
    <row r="83" spans="1:5" x14ac:dyDescent="0.3">
      <c r="A83" s="32"/>
      <c r="B83" s="18"/>
      <c r="C83" s="38"/>
      <c r="D83" s="38"/>
      <c r="E83" s="39"/>
    </row>
    <row r="84" spans="1:5" ht="34.5" customHeight="1" x14ac:dyDescent="0.3">
      <c r="A84" s="24" t="s">
        <v>63</v>
      </c>
      <c r="B84" s="19"/>
      <c r="C84" s="21">
        <f>SUM(C23+C32+C40+C48+C56+C64+C73+C82)</f>
        <v>34</v>
      </c>
      <c r="D84" s="21">
        <v>100</v>
      </c>
      <c r="E84" s="22"/>
    </row>
  </sheetData>
  <sheetProtection algorithmName="SHA-512" hashValue="v1JIATRz+vZwXWGOSanhLkHNgS8sCCAmuIt0GL0P1vGF1EWcDX+XIoYIPD5aaAA7iLfdcnnTLjRGlgGwPNeRpA==" saltValue="H3l5wfgTsZSVVBUps3BiPg==" spinCount="100000" sheet="1" objects="1" scenarios="1"/>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6" orientation="portrait"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8F909-D882-45B8-9F75-6DB449BF7928}">
  <dimension ref="A1:J84"/>
  <sheetViews>
    <sheetView topLeftCell="A70" zoomScaleNormal="100" workbookViewId="0">
      <selection activeCell="E79" sqref="E79"/>
    </sheetView>
  </sheetViews>
  <sheetFormatPr defaultRowHeight="14.4" x14ac:dyDescent="0.3"/>
  <cols>
    <col min="1" max="1" width="75.88671875" customWidth="1"/>
    <col min="2" max="2" width="39.6640625" customWidth="1"/>
    <col min="3" max="4" width="23.6640625" customWidth="1"/>
    <col min="5" max="5" width="82.6640625" customWidth="1"/>
    <col min="6" max="6" width="27.109375" customWidth="1"/>
    <col min="10" max="10" width="26.109375" customWidth="1"/>
  </cols>
  <sheetData>
    <row r="1" spans="1:9" s="1" customFormat="1" ht="23.4" x14ac:dyDescent="0.45">
      <c r="A1" s="86" t="s">
        <v>173</v>
      </c>
      <c r="B1" s="86"/>
      <c r="C1" s="86"/>
      <c r="D1" s="86"/>
      <c r="E1" s="86"/>
    </row>
    <row r="2" spans="1:9" s="1" customFormat="1" ht="20.399999999999999" thickBot="1" x14ac:dyDescent="0.45">
      <c r="A2" s="87" t="s">
        <v>69</v>
      </c>
      <c r="B2" s="87"/>
      <c r="C2" s="87"/>
      <c r="D2" s="87"/>
      <c r="E2" s="87"/>
    </row>
    <row r="3" spans="1:9" s="1" customFormat="1" ht="51" customHeight="1" thickTop="1" x14ac:dyDescent="0.25">
      <c r="A3" s="88" t="s">
        <v>174</v>
      </c>
      <c r="B3" s="88"/>
      <c r="C3" s="88"/>
      <c r="D3" s="88"/>
      <c r="E3" s="88"/>
      <c r="F3" s="2"/>
      <c r="G3" s="2"/>
      <c r="H3" s="2"/>
      <c r="I3" s="2"/>
    </row>
    <row r="4" spans="1:9" s="1" customFormat="1" ht="24.75" customHeight="1" thickBot="1" x14ac:dyDescent="0.3">
      <c r="A4" s="75" t="s">
        <v>5</v>
      </c>
      <c r="B4" s="76"/>
      <c r="C4" s="76"/>
      <c r="D4" s="76"/>
      <c r="E4" s="76"/>
      <c r="F4" s="2"/>
      <c r="G4" s="2"/>
      <c r="H4" s="2"/>
      <c r="I4" s="2"/>
    </row>
    <row r="5" spans="1:9" s="1" customFormat="1" ht="32.25" customHeight="1" thickTop="1" x14ac:dyDescent="0.25">
      <c r="A5" s="47" t="s">
        <v>0</v>
      </c>
      <c r="B5" s="48" t="s">
        <v>1</v>
      </c>
      <c r="C5" s="49" t="s">
        <v>2</v>
      </c>
      <c r="D5" s="49" t="s">
        <v>3</v>
      </c>
      <c r="E5" s="50" t="s">
        <v>4</v>
      </c>
    </row>
    <row r="6" spans="1:9" s="1" customFormat="1" ht="31.5" customHeight="1" x14ac:dyDescent="0.25">
      <c r="A6" s="45" t="s">
        <v>6</v>
      </c>
      <c r="B6" s="19"/>
      <c r="C6" s="21">
        <f>SUM(C23)</f>
        <v>1</v>
      </c>
      <c r="D6" s="21">
        <v>5</v>
      </c>
      <c r="E6" s="46"/>
      <c r="F6" s="13"/>
    </row>
    <row r="7" spans="1:9" s="1" customFormat="1" ht="32.25" customHeight="1" x14ac:dyDescent="0.25">
      <c r="A7" s="45" t="s">
        <v>7</v>
      </c>
      <c r="B7" s="19"/>
      <c r="C7" s="21">
        <f>SUM(C32)</f>
        <v>4</v>
      </c>
      <c r="D7" s="21">
        <v>10</v>
      </c>
      <c r="E7" s="46"/>
      <c r="F7" s="13"/>
    </row>
    <row r="8" spans="1:9" s="1" customFormat="1" ht="30.75" customHeight="1" x14ac:dyDescent="0.25">
      <c r="A8" s="45" t="s">
        <v>8</v>
      </c>
      <c r="B8" s="19"/>
      <c r="C8" s="21">
        <f>SUM(C40)</f>
        <v>4</v>
      </c>
      <c r="D8" s="21">
        <v>10</v>
      </c>
      <c r="E8" s="46"/>
      <c r="F8" s="13"/>
    </row>
    <row r="9" spans="1:9" s="1" customFormat="1" ht="29.25" customHeight="1" x14ac:dyDescent="0.25">
      <c r="A9" s="45" t="s">
        <v>9</v>
      </c>
      <c r="B9" s="19"/>
      <c r="C9" s="21">
        <f>SUM(C48)</f>
        <v>9</v>
      </c>
      <c r="D9" s="21">
        <v>25</v>
      </c>
      <c r="E9" s="46"/>
      <c r="F9" s="13"/>
    </row>
    <row r="10" spans="1:9" s="1" customFormat="1" ht="29.25" customHeight="1" x14ac:dyDescent="0.25">
      <c r="A10" s="45" t="s">
        <v>10</v>
      </c>
      <c r="B10" s="19"/>
      <c r="C10" s="21">
        <f>SUM(C56)</f>
        <v>6</v>
      </c>
      <c r="D10" s="21">
        <v>10</v>
      </c>
      <c r="E10" s="46"/>
      <c r="F10" s="13"/>
    </row>
    <row r="11" spans="1:9" s="1" customFormat="1" ht="29.25" customHeight="1" x14ac:dyDescent="0.25">
      <c r="A11" s="45" t="s">
        <v>11</v>
      </c>
      <c r="B11" s="19"/>
      <c r="C11" s="21">
        <f>SUM(C64)</f>
        <v>2</v>
      </c>
      <c r="D11" s="21">
        <v>5</v>
      </c>
      <c r="E11" s="46"/>
      <c r="F11" s="13"/>
    </row>
    <row r="12" spans="1:9" s="1" customFormat="1" ht="29.25" customHeight="1" x14ac:dyDescent="0.25">
      <c r="A12" s="45" t="s">
        <v>12</v>
      </c>
      <c r="B12" s="19"/>
      <c r="C12" s="21">
        <f>SUM(C73)</f>
        <v>10</v>
      </c>
      <c r="D12" s="21">
        <v>10</v>
      </c>
      <c r="E12" s="46"/>
      <c r="F12" s="13"/>
    </row>
    <row r="13" spans="1:9" s="1" customFormat="1" ht="29.25" customHeight="1" x14ac:dyDescent="0.25">
      <c r="A13" s="45" t="s">
        <v>13</v>
      </c>
      <c r="B13" s="19"/>
      <c r="C13" s="21">
        <f>SUM(C82)</f>
        <v>25</v>
      </c>
      <c r="D13" s="21">
        <v>25</v>
      </c>
      <c r="E13" s="46"/>
      <c r="F13" s="13"/>
    </row>
    <row r="14" spans="1:9" s="1" customFormat="1" ht="37.5" customHeight="1" x14ac:dyDescent="0.25">
      <c r="A14" s="51" t="s">
        <v>14</v>
      </c>
      <c r="B14" s="52"/>
      <c r="C14" s="53">
        <f>SUM(C6:C13)</f>
        <v>61</v>
      </c>
      <c r="D14" s="53">
        <v>100</v>
      </c>
      <c r="E14" s="54"/>
      <c r="F14" s="14"/>
    </row>
    <row r="15" spans="1:9" s="1" customFormat="1" ht="14.25" customHeight="1" x14ac:dyDescent="0.25">
      <c r="A15" s="43"/>
      <c r="B15" s="43"/>
      <c r="C15" s="43"/>
      <c r="D15" s="43"/>
      <c r="E15" s="43"/>
      <c r="F15" s="14"/>
    </row>
    <row r="16" spans="1:9" s="1" customFormat="1" ht="30" customHeight="1" thickBot="1" x14ac:dyDescent="0.3">
      <c r="A16" s="94" t="s">
        <v>16</v>
      </c>
      <c r="B16" s="94"/>
      <c r="C16" s="94"/>
      <c r="D16" s="94"/>
      <c r="E16" s="94"/>
    </row>
    <row r="17" spans="1:10" s="1" customFormat="1" ht="71.25" customHeight="1" thickTop="1" x14ac:dyDescent="0.25">
      <c r="A17" s="91" t="s">
        <v>175</v>
      </c>
      <c r="B17" s="92"/>
      <c r="C17" s="92"/>
      <c r="D17" s="92"/>
      <c r="E17" s="92"/>
      <c r="F17" s="102"/>
      <c r="G17" s="103"/>
      <c r="H17" s="103"/>
      <c r="I17" s="103"/>
      <c r="J17" s="103"/>
    </row>
    <row r="18" spans="1:10" s="1" customFormat="1" ht="36.75" customHeight="1" x14ac:dyDescent="0.25">
      <c r="A18" s="47" t="s">
        <v>15</v>
      </c>
      <c r="B18" s="48" t="s">
        <v>1</v>
      </c>
      <c r="C18" s="49" t="s">
        <v>2</v>
      </c>
      <c r="D18" s="49" t="s">
        <v>3</v>
      </c>
      <c r="E18" s="50" t="s">
        <v>4</v>
      </c>
      <c r="F18" s="5"/>
      <c r="G18" s="6"/>
      <c r="H18" s="6"/>
      <c r="I18" s="6"/>
      <c r="J18" s="6"/>
    </row>
    <row r="19" spans="1:10" s="1" customFormat="1" ht="60" x14ac:dyDescent="0.25">
      <c r="A19" s="55" t="s">
        <v>17</v>
      </c>
      <c r="B19" s="28" t="s">
        <v>205</v>
      </c>
      <c r="C19" s="21"/>
      <c r="D19" s="21">
        <v>5</v>
      </c>
      <c r="E19" s="22"/>
    </row>
    <row r="20" spans="1:10" s="1" customFormat="1" ht="60" x14ac:dyDescent="0.25">
      <c r="A20" s="55" t="s">
        <v>18</v>
      </c>
      <c r="B20" s="28" t="s">
        <v>206</v>
      </c>
      <c r="C20" s="21"/>
      <c r="D20" s="21">
        <v>3</v>
      </c>
      <c r="E20" s="22"/>
    </row>
    <row r="21" spans="1:10" s="1" customFormat="1" ht="90" x14ac:dyDescent="0.25">
      <c r="A21" s="55" t="s">
        <v>19</v>
      </c>
      <c r="B21" s="29" t="s">
        <v>188</v>
      </c>
      <c r="C21" s="21">
        <v>1</v>
      </c>
      <c r="D21" s="21">
        <v>1</v>
      </c>
      <c r="E21" s="22" t="s">
        <v>172</v>
      </c>
    </row>
    <row r="22" spans="1:10" s="1" customFormat="1" ht="30" x14ac:dyDescent="0.25">
      <c r="A22" s="45" t="s">
        <v>20</v>
      </c>
      <c r="B22" s="29" t="s">
        <v>189</v>
      </c>
      <c r="C22" s="36"/>
      <c r="D22" s="21">
        <v>0</v>
      </c>
      <c r="E22" s="31"/>
    </row>
    <row r="23" spans="1:10" s="1" customFormat="1" ht="48.75" customHeight="1" x14ac:dyDescent="0.25">
      <c r="A23" s="51" t="s">
        <v>21</v>
      </c>
      <c r="B23" s="52"/>
      <c r="C23" s="53">
        <f>SUM(C19:C22)</f>
        <v>1</v>
      </c>
      <c r="D23" s="57"/>
      <c r="E23" s="34"/>
      <c r="F23" s="7"/>
    </row>
    <row r="24" spans="1:10" s="1" customFormat="1" ht="13.8" x14ac:dyDescent="0.25">
      <c r="A24" s="43"/>
      <c r="B24" s="43"/>
      <c r="C24" s="43"/>
      <c r="D24" s="43"/>
      <c r="E24" s="43"/>
    </row>
    <row r="25" spans="1:10" s="1" customFormat="1" ht="26.25" customHeight="1" thickBot="1" x14ac:dyDescent="0.3">
      <c r="A25" s="75" t="s">
        <v>22</v>
      </c>
      <c r="B25" s="76"/>
      <c r="C25" s="76"/>
      <c r="D25" s="76"/>
      <c r="E25" s="76"/>
    </row>
    <row r="26" spans="1:10" s="1" customFormat="1" ht="31.5" customHeight="1" thickTop="1" x14ac:dyDescent="0.25">
      <c r="A26" s="97" t="s">
        <v>23</v>
      </c>
      <c r="B26" s="100"/>
      <c r="C26" s="100"/>
      <c r="D26" s="100"/>
      <c r="E26" s="101"/>
    </row>
    <row r="27" spans="1:10" s="1" customFormat="1" ht="36.75" customHeight="1" x14ac:dyDescent="0.25">
      <c r="A27" s="47" t="s">
        <v>15</v>
      </c>
      <c r="B27" s="48" t="s">
        <v>1</v>
      </c>
      <c r="C27" s="49" t="s">
        <v>2</v>
      </c>
      <c r="D27" s="49" t="s">
        <v>3</v>
      </c>
      <c r="E27" s="50" t="s">
        <v>4</v>
      </c>
    </row>
    <row r="28" spans="1:10" s="1" customFormat="1" ht="75" x14ac:dyDescent="0.25">
      <c r="A28" s="45" t="s">
        <v>24</v>
      </c>
      <c r="B28" s="29" t="s">
        <v>190</v>
      </c>
      <c r="C28" s="33"/>
      <c r="D28" s="21">
        <v>10</v>
      </c>
      <c r="E28" s="46"/>
    </row>
    <row r="29" spans="1:10" s="1" customFormat="1" ht="75" x14ac:dyDescent="0.25">
      <c r="A29" s="45" t="s">
        <v>25</v>
      </c>
      <c r="B29" s="29" t="s">
        <v>191</v>
      </c>
      <c r="C29" s="59"/>
      <c r="D29" s="21">
        <v>7</v>
      </c>
      <c r="E29" s="46"/>
    </row>
    <row r="30" spans="1:10" s="1" customFormat="1" ht="60" x14ac:dyDescent="0.25">
      <c r="A30" s="45" t="s">
        <v>26</v>
      </c>
      <c r="B30" s="29" t="s">
        <v>192</v>
      </c>
      <c r="C30" s="36">
        <v>4</v>
      </c>
      <c r="D30" s="21">
        <v>4</v>
      </c>
      <c r="E30" s="46" t="s">
        <v>167</v>
      </c>
    </row>
    <row r="31" spans="1:10" s="1" customFormat="1" ht="45" x14ac:dyDescent="0.25">
      <c r="A31" s="45" t="s">
        <v>27</v>
      </c>
      <c r="B31" s="29" t="s">
        <v>193</v>
      </c>
      <c r="C31" s="59"/>
      <c r="D31" s="21">
        <v>0</v>
      </c>
      <c r="E31" s="60"/>
    </row>
    <row r="32" spans="1:10" s="1" customFormat="1" ht="37.5" customHeight="1" x14ac:dyDescent="0.25">
      <c r="A32" s="51" t="s">
        <v>29</v>
      </c>
      <c r="B32" s="52"/>
      <c r="C32" s="53">
        <f>SUM(C28:C31)</f>
        <v>4</v>
      </c>
      <c r="D32" s="57"/>
      <c r="E32" s="54"/>
    </row>
    <row r="33" spans="1:10" s="1" customFormat="1" ht="13.8" x14ac:dyDescent="0.25">
      <c r="A33" s="43"/>
      <c r="B33" s="43"/>
      <c r="C33" s="43"/>
      <c r="D33" s="43"/>
      <c r="E33" s="43"/>
    </row>
    <row r="34" spans="1:10" s="1" customFormat="1" ht="72.75" customHeight="1" x14ac:dyDescent="0.25">
      <c r="A34" s="77" t="s">
        <v>183</v>
      </c>
      <c r="B34" s="80"/>
      <c r="C34" s="80"/>
      <c r="D34" s="80"/>
      <c r="E34" s="81"/>
    </row>
    <row r="35" spans="1:10" s="1" customFormat="1" ht="36.75" customHeight="1" x14ac:dyDescent="0.25">
      <c r="A35" s="47" t="s">
        <v>15</v>
      </c>
      <c r="B35" s="48" t="s">
        <v>1</v>
      </c>
      <c r="C35" s="49" t="s">
        <v>2</v>
      </c>
      <c r="D35" s="49" t="s">
        <v>3</v>
      </c>
      <c r="E35" s="50" t="s">
        <v>4</v>
      </c>
      <c r="F35" s="5"/>
      <c r="G35" s="6"/>
      <c r="H35" s="6"/>
      <c r="I35" s="6"/>
      <c r="J35" s="6"/>
    </row>
    <row r="36" spans="1:10" s="1" customFormat="1" ht="90" customHeight="1" x14ac:dyDescent="0.25">
      <c r="A36" s="45" t="s">
        <v>30</v>
      </c>
      <c r="B36" s="29" t="s">
        <v>190</v>
      </c>
      <c r="C36" s="33"/>
      <c r="D36" s="21">
        <v>10</v>
      </c>
      <c r="E36" s="66"/>
    </row>
    <row r="37" spans="1:10" s="1" customFormat="1" ht="75" x14ac:dyDescent="0.25">
      <c r="A37" s="45" t="s">
        <v>31</v>
      </c>
      <c r="B37" s="29" t="s">
        <v>191</v>
      </c>
      <c r="C37" s="33"/>
      <c r="D37" s="21">
        <v>7</v>
      </c>
      <c r="E37" s="46"/>
    </row>
    <row r="38" spans="1:10" s="1" customFormat="1" ht="90" x14ac:dyDescent="0.25">
      <c r="A38" s="45" t="s">
        <v>32</v>
      </c>
      <c r="B38" s="29" t="s">
        <v>192</v>
      </c>
      <c r="C38" s="21">
        <v>4</v>
      </c>
      <c r="D38" s="21">
        <v>4</v>
      </c>
      <c r="E38" s="46" t="s">
        <v>147</v>
      </c>
    </row>
    <row r="39" spans="1:10" s="1" customFormat="1" ht="45" x14ac:dyDescent="0.25">
      <c r="A39" s="45" t="s">
        <v>33</v>
      </c>
      <c r="B39" s="29" t="s">
        <v>193</v>
      </c>
      <c r="C39" s="33"/>
      <c r="D39" s="21">
        <v>0</v>
      </c>
      <c r="E39" s="66"/>
    </row>
    <row r="40" spans="1:10" s="1" customFormat="1" ht="41.25" customHeight="1" x14ac:dyDescent="0.25">
      <c r="A40" s="51" t="s">
        <v>34</v>
      </c>
      <c r="B40" s="52"/>
      <c r="C40" s="67">
        <f>SUM(C36:C39)</f>
        <v>4</v>
      </c>
      <c r="D40" s="68"/>
      <c r="E40" s="54"/>
    </row>
    <row r="41" spans="1:10" s="1" customFormat="1" ht="13.8" x14ac:dyDescent="0.25">
      <c r="A41" s="43"/>
      <c r="B41" s="43"/>
      <c r="C41" s="43"/>
      <c r="D41" s="43"/>
      <c r="E41" s="43"/>
    </row>
    <row r="42" spans="1:10" s="1" customFormat="1" ht="93" customHeight="1" x14ac:dyDescent="0.25">
      <c r="A42" s="77" t="s">
        <v>184</v>
      </c>
      <c r="B42" s="80"/>
      <c r="C42" s="80"/>
      <c r="D42" s="80"/>
      <c r="E42" s="81"/>
    </row>
    <row r="43" spans="1:10" s="1" customFormat="1" ht="36" customHeight="1" x14ac:dyDescent="0.25">
      <c r="A43" s="47" t="s">
        <v>15</v>
      </c>
      <c r="B43" s="48" t="s">
        <v>1</v>
      </c>
      <c r="C43" s="49" t="s">
        <v>2</v>
      </c>
      <c r="D43" s="49" t="s">
        <v>3</v>
      </c>
      <c r="E43" s="50" t="s">
        <v>4</v>
      </c>
    </row>
    <row r="44" spans="1:10" s="1" customFormat="1" ht="180" x14ac:dyDescent="0.25">
      <c r="A44" s="45" t="s">
        <v>195</v>
      </c>
      <c r="B44" s="29" t="s">
        <v>196</v>
      </c>
      <c r="C44" s="21"/>
      <c r="D44" s="21">
        <v>25</v>
      </c>
      <c r="E44" s="46"/>
    </row>
    <row r="45" spans="1:10" s="1" customFormat="1" ht="165" x14ac:dyDescent="0.25">
      <c r="A45" s="45" t="s">
        <v>36</v>
      </c>
      <c r="B45" s="29" t="s">
        <v>197</v>
      </c>
      <c r="C45" s="36">
        <v>9</v>
      </c>
      <c r="D45" s="21">
        <v>15</v>
      </c>
      <c r="E45" s="46" t="s">
        <v>113</v>
      </c>
    </row>
    <row r="46" spans="1:10" s="1" customFormat="1" ht="195" x14ac:dyDescent="0.25">
      <c r="A46" s="45" t="s">
        <v>38</v>
      </c>
      <c r="B46" s="29" t="s">
        <v>198</v>
      </c>
      <c r="C46" s="36"/>
      <c r="D46" s="21">
        <v>5</v>
      </c>
      <c r="E46" s="46"/>
    </row>
    <row r="47" spans="1:10" s="1" customFormat="1" ht="164.25" customHeight="1" x14ac:dyDescent="0.25">
      <c r="A47" s="45" t="s">
        <v>40</v>
      </c>
      <c r="B47" s="29" t="s">
        <v>193</v>
      </c>
      <c r="C47" s="36"/>
      <c r="D47" s="21">
        <v>0</v>
      </c>
      <c r="E47" s="69"/>
    </row>
    <row r="48" spans="1:10" s="1" customFormat="1" ht="37.5" customHeight="1" x14ac:dyDescent="0.25">
      <c r="A48" s="51" t="s">
        <v>41</v>
      </c>
      <c r="B48" s="52"/>
      <c r="C48" s="53">
        <f>SUM(C44:C47)</f>
        <v>9</v>
      </c>
      <c r="D48" s="57"/>
      <c r="E48" s="54"/>
    </row>
    <row r="49" spans="1:8" s="1" customFormat="1" ht="13.8" x14ac:dyDescent="0.25">
      <c r="A49" s="43"/>
      <c r="B49" s="43"/>
      <c r="C49" s="43"/>
      <c r="D49" s="43"/>
      <c r="E49" s="43"/>
      <c r="F49" s="2"/>
      <c r="G49" s="2"/>
      <c r="H49" s="2"/>
    </row>
    <row r="50" spans="1:8" s="1" customFormat="1" ht="40.5" customHeight="1" x14ac:dyDescent="0.25">
      <c r="A50" s="77" t="s">
        <v>178</v>
      </c>
      <c r="B50" s="80"/>
      <c r="C50" s="80"/>
      <c r="D50" s="80"/>
      <c r="E50" s="81"/>
    </row>
    <row r="51" spans="1:8" s="1" customFormat="1" ht="36.75" customHeight="1" x14ac:dyDescent="0.25">
      <c r="A51" s="47" t="s">
        <v>15</v>
      </c>
      <c r="B51" s="48" t="s">
        <v>1</v>
      </c>
      <c r="C51" s="49" t="s">
        <v>2</v>
      </c>
      <c r="D51" s="49" t="s">
        <v>3</v>
      </c>
      <c r="E51" s="50" t="s">
        <v>4</v>
      </c>
    </row>
    <row r="52" spans="1:8" s="1" customFormat="1" ht="75" x14ac:dyDescent="0.25">
      <c r="A52" s="45" t="s">
        <v>42</v>
      </c>
      <c r="B52" s="29" t="s">
        <v>190</v>
      </c>
      <c r="C52" s="21">
        <v>6</v>
      </c>
      <c r="D52" s="21">
        <v>10</v>
      </c>
      <c r="E52" s="46" t="s">
        <v>114</v>
      </c>
    </row>
    <row r="53" spans="1:8" s="1" customFormat="1" ht="90" x14ac:dyDescent="0.25">
      <c r="A53" s="45" t="s">
        <v>43</v>
      </c>
      <c r="B53" s="29" t="s">
        <v>191</v>
      </c>
      <c r="C53" s="36"/>
      <c r="D53" s="21">
        <v>7</v>
      </c>
      <c r="E53" s="46"/>
    </row>
    <row r="54" spans="1:8" s="1" customFormat="1" ht="105" x14ac:dyDescent="0.25">
      <c r="A54" s="45" t="s">
        <v>44</v>
      </c>
      <c r="B54" s="29" t="s">
        <v>192</v>
      </c>
      <c r="C54" s="36"/>
      <c r="D54" s="21">
        <v>4</v>
      </c>
      <c r="E54" s="46"/>
    </row>
    <row r="55" spans="1:8" s="1" customFormat="1" ht="90" x14ac:dyDescent="0.25">
      <c r="A55" s="45" t="s">
        <v>45</v>
      </c>
      <c r="B55" s="29" t="s">
        <v>193</v>
      </c>
      <c r="C55" s="36"/>
      <c r="D55" s="21">
        <v>0</v>
      </c>
      <c r="E55" s="66"/>
    </row>
    <row r="56" spans="1:8" s="1" customFormat="1" ht="34.5" customHeight="1" x14ac:dyDescent="0.25">
      <c r="A56" s="51" t="s">
        <v>46</v>
      </c>
      <c r="B56" s="52"/>
      <c r="C56" s="67">
        <f>SUM(C52:C55)</f>
        <v>6</v>
      </c>
      <c r="D56" s="68"/>
      <c r="E56" s="54"/>
    </row>
    <row r="57" spans="1:8" s="1" customFormat="1" ht="13.8" x14ac:dyDescent="0.25">
      <c r="A57" s="43"/>
      <c r="B57" s="43"/>
      <c r="C57" s="43"/>
      <c r="D57" s="43"/>
      <c r="E57" s="43"/>
      <c r="F57" s="2"/>
      <c r="G57" s="2"/>
      <c r="H57" s="2"/>
    </row>
    <row r="58" spans="1:8" s="1" customFormat="1" ht="43.5" customHeight="1" x14ac:dyDescent="0.25">
      <c r="A58" s="77" t="s">
        <v>179</v>
      </c>
      <c r="B58" s="80"/>
      <c r="C58" s="80"/>
      <c r="D58" s="80"/>
      <c r="E58" s="81"/>
    </row>
    <row r="59" spans="1:8" s="1" customFormat="1" ht="36.75" customHeight="1" x14ac:dyDescent="0.25">
      <c r="A59" s="47" t="s">
        <v>15</v>
      </c>
      <c r="B59" s="48" t="s">
        <v>1</v>
      </c>
      <c r="C59" s="49" t="s">
        <v>2</v>
      </c>
      <c r="D59" s="49" t="s">
        <v>3</v>
      </c>
      <c r="E59" s="50" t="s">
        <v>4</v>
      </c>
    </row>
    <row r="60" spans="1:8" s="1" customFormat="1" ht="75" x14ac:dyDescent="0.25">
      <c r="A60" s="45" t="s">
        <v>47</v>
      </c>
      <c r="B60" s="29" t="s">
        <v>199</v>
      </c>
      <c r="C60" s="21"/>
      <c r="D60" s="21">
        <v>5</v>
      </c>
      <c r="E60" s="54"/>
    </row>
    <row r="61" spans="1:8" s="1" customFormat="1" ht="75" x14ac:dyDescent="0.25">
      <c r="A61" s="45" t="s">
        <v>48</v>
      </c>
      <c r="B61" s="29" t="s">
        <v>200</v>
      </c>
      <c r="C61" s="21">
        <v>2</v>
      </c>
      <c r="D61" s="21">
        <v>3</v>
      </c>
      <c r="E61" s="54" t="s">
        <v>148</v>
      </c>
      <c r="F61" s="2"/>
      <c r="G61" s="2"/>
      <c r="H61" s="2"/>
    </row>
    <row r="62" spans="1:8" s="1" customFormat="1" ht="70.5" customHeight="1" x14ac:dyDescent="0.25">
      <c r="A62" s="45" t="s">
        <v>49</v>
      </c>
      <c r="B62" s="29" t="s">
        <v>201</v>
      </c>
      <c r="C62" s="25"/>
      <c r="D62" s="21">
        <v>1</v>
      </c>
      <c r="E62" s="46"/>
      <c r="F62" s="2"/>
      <c r="G62" s="2"/>
      <c r="H62" s="2"/>
    </row>
    <row r="63" spans="1:8" s="1" customFormat="1" ht="60" x14ac:dyDescent="0.25">
      <c r="A63" s="45" t="s">
        <v>50</v>
      </c>
      <c r="B63" s="29" t="s">
        <v>193</v>
      </c>
      <c r="C63" s="25"/>
      <c r="D63" s="21">
        <v>0</v>
      </c>
      <c r="E63" s="46"/>
      <c r="F63" s="2"/>
      <c r="G63" s="2"/>
      <c r="H63" s="2"/>
    </row>
    <row r="64" spans="1:8" s="1" customFormat="1" ht="34.5" customHeight="1" x14ac:dyDescent="0.25">
      <c r="A64" s="51" t="s">
        <v>51</v>
      </c>
      <c r="B64" s="52"/>
      <c r="C64" s="53">
        <f>SUM(C60:C63)</f>
        <v>2</v>
      </c>
      <c r="D64" s="57"/>
      <c r="E64" s="54"/>
    </row>
    <row r="65" spans="1:5" s="1" customFormat="1" ht="13.8" x14ac:dyDescent="0.25">
      <c r="A65" s="43"/>
      <c r="B65" s="43"/>
      <c r="C65" s="43"/>
      <c r="D65" s="43"/>
      <c r="E65" s="43"/>
    </row>
    <row r="66" spans="1:5" s="1" customFormat="1" ht="28.5" customHeight="1" thickBot="1" x14ac:dyDescent="0.3">
      <c r="A66" s="75" t="s">
        <v>52</v>
      </c>
      <c r="B66" s="76"/>
      <c r="C66" s="76"/>
      <c r="D66" s="76"/>
      <c r="E66" s="76"/>
    </row>
    <row r="67" spans="1:5" s="1" customFormat="1" ht="183" customHeight="1" thickTop="1" x14ac:dyDescent="0.25">
      <c r="A67" s="77" t="s">
        <v>180</v>
      </c>
      <c r="B67" s="80"/>
      <c r="C67" s="80"/>
      <c r="D67" s="80"/>
      <c r="E67" s="81"/>
    </row>
    <row r="68" spans="1:5" s="1" customFormat="1" ht="36" customHeight="1" x14ac:dyDescent="0.25">
      <c r="A68" s="47" t="s">
        <v>15</v>
      </c>
      <c r="B68" s="48" t="s">
        <v>1</v>
      </c>
      <c r="C68" s="49" t="s">
        <v>2</v>
      </c>
      <c r="D68" s="49" t="s">
        <v>3</v>
      </c>
      <c r="E68" s="50" t="s">
        <v>4</v>
      </c>
    </row>
    <row r="69" spans="1:5" s="1" customFormat="1" ht="30" x14ac:dyDescent="0.25">
      <c r="A69" s="45" t="s">
        <v>53</v>
      </c>
      <c r="B69" s="29" t="s">
        <v>202</v>
      </c>
      <c r="C69" s="21">
        <v>10</v>
      </c>
      <c r="D69" s="21">
        <v>10</v>
      </c>
      <c r="E69" s="46" t="s">
        <v>82</v>
      </c>
    </row>
    <row r="70" spans="1:5" s="1" customFormat="1" ht="30" x14ac:dyDescent="0.25">
      <c r="A70" s="45" t="s">
        <v>54</v>
      </c>
      <c r="B70" s="29" t="s">
        <v>203</v>
      </c>
      <c r="C70" s="36"/>
      <c r="D70" s="36">
        <v>7</v>
      </c>
      <c r="E70" s="46"/>
    </row>
    <row r="71" spans="1:5" s="1" customFormat="1" ht="30" x14ac:dyDescent="0.25">
      <c r="A71" s="45" t="s">
        <v>55</v>
      </c>
      <c r="B71" s="29" t="s">
        <v>204</v>
      </c>
      <c r="C71" s="36"/>
      <c r="D71" s="36">
        <v>3</v>
      </c>
      <c r="E71" s="46"/>
    </row>
    <row r="72" spans="1:5" s="1" customFormat="1" ht="30" x14ac:dyDescent="0.25">
      <c r="A72" s="45" t="s">
        <v>56</v>
      </c>
      <c r="B72" s="29" t="s">
        <v>209</v>
      </c>
      <c r="C72" s="36"/>
      <c r="D72" s="36">
        <v>0</v>
      </c>
      <c r="E72" s="46"/>
    </row>
    <row r="73" spans="1:5" s="1" customFormat="1" ht="36.75" customHeight="1" x14ac:dyDescent="0.25">
      <c r="A73" s="51" t="s">
        <v>57</v>
      </c>
      <c r="B73" s="52"/>
      <c r="C73" s="67">
        <f>SUM(C69:C72)</f>
        <v>10</v>
      </c>
      <c r="D73" s="68"/>
      <c r="E73" s="54"/>
    </row>
    <row r="74" spans="1:5" x14ac:dyDescent="0.3">
      <c r="A74" s="44"/>
      <c r="B74" s="44"/>
      <c r="C74" s="44"/>
      <c r="D74" s="44"/>
      <c r="E74" s="44"/>
    </row>
    <row r="75" spans="1:5" ht="35.25" customHeight="1" thickBot="1" x14ac:dyDescent="0.35">
      <c r="A75" s="75" t="s">
        <v>182</v>
      </c>
      <c r="B75" s="76"/>
      <c r="C75" s="76"/>
      <c r="D75" s="76"/>
      <c r="E75" s="76"/>
    </row>
    <row r="76" spans="1:5" ht="117" customHeight="1" thickTop="1" x14ac:dyDescent="0.3">
      <c r="A76" s="91" t="s">
        <v>181</v>
      </c>
      <c r="B76" s="95"/>
      <c r="C76" s="95"/>
      <c r="D76" s="95"/>
      <c r="E76" s="96"/>
    </row>
    <row r="77" spans="1:5" ht="36" customHeight="1" x14ac:dyDescent="0.3">
      <c r="A77" s="47" t="s">
        <v>15</v>
      </c>
      <c r="B77" s="48" t="s">
        <v>1</v>
      </c>
      <c r="C77" s="49" t="s">
        <v>2</v>
      </c>
      <c r="D77" s="49" t="s">
        <v>3</v>
      </c>
      <c r="E77" s="50" t="s">
        <v>4</v>
      </c>
    </row>
    <row r="78" spans="1:5" ht="105" x14ac:dyDescent="0.3">
      <c r="A78" s="45" t="s">
        <v>58</v>
      </c>
      <c r="B78" s="29" t="s">
        <v>196</v>
      </c>
      <c r="C78" s="21">
        <v>25</v>
      </c>
      <c r="D78" s="21">
        <v>25</v>
      </c>
      <c r="E78" s="54" t="s">
        <v>115</v>
      </c>
    </row>
    <row r="79" spans="1:5" ht="105" x14ac:dyDescent="0.3">
      <c r="A79" s="45" t="s">
        <v>59</v>
      </c>
      <c r="B79" s="29" t="s">
        <v>197</v>
      </c>
      <c r="C79" s="21"/>
      <c r="D79" s="21">
        <v>15</v>
      </c>
      <c r="E79" s="46"/>
    </row>
    <row r="80" spans="1:5" ht="105" x14ac:dyDescent="0.3">
      <c r="A80" s="45" t="s">
        <v>60</v>
      </c>
      <c r="B80" s="29" t="s">
        <v>198</v>
      </c>
      <c r="C80" s="36"/>
      <c r="D80" s="21">
        <v>5</v>
      </c>
      <c r="E80" s="46"/>
    </row>
    <row r="81" spans="1:5" ht="90" x14ac:dyDescent="0.3">
      <c r="A81" s="45" t="s">
        <v>61</v>
      </c>
      <c r="B81" s="29" t="s">
        <v>193</v>
      </c>
      <c r="C81" s="70"/>
      <c r="D81" s="21">
        <v>0</v>
      </c>
      <c r="E81" s="46"/>
    </row>
    <row r="82" spans="1:5" ht="31.5" customHeight="1" x14ac:dyDescent="0.3">
      <c r="A82" s="51" t="s">
        <v>62</v>
      </c>
      <c r="B82" s="52"/>
      <c r="C82" s="53">
        <f>SUM(C78:C81)</f>
        <v>25</v>
      </c>
      <c r="D82" s="57"/>
      <c r="E82" s="54"/>
    </row>
    <row r="83" spans="1:5" x14ac:dyDescent="0.3">
      <c r="A83" s="7"/>
      <c r="B83" s="6"/>
      <c r="C83" s="8"/>
      <c r="D83" s="8"/>
      <c r="E83" s="9"/>
    </row>
    <row r="84" spans="1:5" ht="20.399999999999999" x14ac:dyDescent="0.3">
      <c r="A84" s="10" t="s">
        <v>63</v>
      </c>
      <c r="B84" s="3"/>
      <c r="C84" s="11">
        <f>SUM(C23+C32+C40+C48+C56+C64+C73+C82)</f>
        <v>61</v>
      </c>
      <c r="D84" s="11">
        <v>100</v>
      </c>
      <c r="E84" s="4"/>
    </row>
  </sheetData>
  <sheetProtection algorithmName="SHA-512" hashValue="kVUSlnQ14HDBuXveuc3IwYkqeQKUjYO5O1b2dOd38WQ6crT0/QJSweDWQ+PuhO964ks3wNkNY9XM4CZVnBcQjA==" saltValue="FQEtVjX3sjF37z8wGRdSyw==" spinCount="100000" sheet="1" objects="1" scenarios="1"/>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6" orientation="portrait" r:id="rId1"/>
  <rowBreaks count="2" manualBreakCount="2">
    <brk id="41" max="4" man="1"/>
    <brk id="65" max="4" man="1"/>
  </rowBreaks>
  <colBreaks count="1" manualBreakCount="1">
    <brk id="5" max="83" man="1"/>
  </colBreaks>
  <tableParts count="9">
    <tablePart r:id="rId2"/>
    <tablePart r:id="rId3"/>
    <tablePart r:id="rId4"/>
    <tablePart r:id="rId5"/>
    <tablePart r:id="rId6"/>
    <tablePart r:id="rId7"/>
    <tablePart r:id="rId8"/>
    <tablePart r:id="rId9"/>
    <tablePart r:id="rId10"/>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9C520-E074-4110-82EF-9FC442D15E24}">
  <dimension ref="A1:J84"/>
  <sheetViews>
    <sheetView topLeftCell="A63" zoomScaleNormal="100" workbookViewId="0">
      <selection activeCell="A69" sqref="A69:A73"/>
    </sheetView>
  </sheetViews>
  <sheetFormatPr defaultRowHeight="14.4" x14ac:dyDescent="0.3"/>
  <cols>
    <col min="1" max="1" width="80.5546875" customWidth="1"/>
    <col min="2" max="2" width="39.6640625" customWidth="1"/>
    <col min="3" max="4" width="23.6640625" customWidth="1"/>
    <col min="5" max="5" width="94.88671875" customWidth="1"/>
    <col min="6" max="6" width="27.109375" customWidth="1"/>
    <col min="10" max="10" width="26.109375" customWidth="1"/>
  </cols>
  <sheetData>
    <row r="1" spans="1:9" s="1" customFormat="1" ht="23.4" x14ac:dyDescent="0.45">
      <c r="A1" s="86" t="s">
        <v>173</v>
      </c>
      <c r="B1" s="86"/>
      <c r="C1" s="86"/>
      <c r="D1" s="86"/>
      <c r="E1" s="86"/>
    </row>
    <row r="2" spans="1:9" s="1" customFormat="1" ht="20.399999999999999" thickBot="1" x14ac:dyDescent="0.45">
      <c r="A2" s="87" t="s">
        <v>72</v>
      </c>
      <c r="B2" s="87"/>
      <c r="C2" s="87"/>
      <c r="D2" s="87"/>
      <c r="E2" s="87"/>
    </row>
    <row r="3" spans="1:9" s="1" customFormat="1" ht="51" customHeight="1" thickTop="1" x14ac:dyDescent="0.25">
      <c r="A3" s="88" t="s">
        <v>174</v>
      </c>
      <c r="B3" s="88"/>
      <c r="C3" s="88"/>
      <c r="D3" s="88"/>
      <c r="E3" s="88"/>
      <c r="F3" s="2"/>
      <c r="G3" s="2"/>
      <c r="H3" s="2"/>
      <c r="I3" s="2"/>
    </row>
    <row r="4" spans="1:9" s="1" customFormat="1" ht="27.75" customHeight="1" thickBot="1" x14ac:dyDescent="0.3">
      <c r="A4" s="75" t="s">
        <v>5</v>
      </c>
      <c r="B4" s="76"/>
      <c r="C4" s="76"/>
      <c r="D4" s="76"/>
      <c r="E4" s="76"/>
      <c r="F4" s="2"/>
      <c r="G4" s="2"/>
      <c r="H4" s="2"/>
      <c r="I4" s="2"/>
    </row>
    <row r="5" spans="1:9" s="1" customFormat="1" ht="35.25" customHeight="1" thickTop="1" x14ac:dyDescent="0.25">
      <c r="A5" s="47" t="s">
        <v>0</v>
      </c>
      <c r="B5" s="48" t="s">
        <v>1</v>
      </c>
      <c r="C5" s="49" t="s">
        <v>2</v>
      </c>
      <c r="D5" s="49" t="s">
        <v>3</v>
      </c>
      <c r="E5" s="50" t="s">
        <v>4</v>
      </c>
    </row>
    <row r="6" spans="1:9" s="1" customFormat="1" ht="31.5" customHeight="1" x14ac:dyDescent="0.25">
      <c r="A6" s="45" t="s">
        <v>6</v>
      </c>
      <c r="B6" s="19"/>
      <c r="C6" s="21">
        <f>SUM(C23)</f>
        <v>5</v>
      </c>
      <c r="D6" s="21">
        <v>5</v>
      </c>
      <c r="E6" s="46"/>
      <c r="F6" s="13"/>
    </row>
    <row r="7" spans="1:9" s="1" customFormat="1" ht="32.25" customHeight="1" x14ac:dyDescent="0.25">
      <c r="A7" s="45" t="s">
        <v>7</v>
      </c>
      <c r="B7" s="19"/>
      <c r="C7" s="21">
        <f>SUM(C32)</f>
        <v>4</v>
      </c>
      <c r="D7" s="21">
        <v>10</v>
      </c>
      <c r="E7" s="46"/>
      <c r="F7" s="13"/>
    </row>
    <row r="8" spans="1:9" s="1" customFormat="1" ht="30.75" customHeight="1" x14ac:dyDescent="0.25">
      <c r="A8" s="45" t="s">
        <v>8</v>
      </c>
      <c r="B8" s="19"/>
      <c r="C8" s="21">
        <f>SUM(C40)</f>
        <v>9</v>
      </c>
      <c r="D8" s="21">
        <v>10</v>
      </c>
      <c r="E8" s="46"/>
      <c r="F8" s="13"/>
    </row>
    <row r="9" spans="1:9" s="1" customFormat="1" ht="29.25" customHeight="1" x14ac:dyDescent="0.25">
      <c r="A9" s="45" t="s">
        <v>9</v>
      </c>
      <c r="B9" s="19"/>
      <c r="C9" s="21">
        <f>SUM(C48)</f>
        <v>24</v>
      </c>
      <c r="D9" s="21">
        <v>25</v>
      </c>
      <c r="E9" s="46"/>
      <c r="F9" s="13"/>
    </row>
    <row r="10" spans="1:9" s="1" customFormat="1" ht="29.25" customHeight="1" x14ac:dyDescent="0.25">
      <c r="A10" s="45" t="s">
        <v>10</v>
      </c>
      <c r="B10" s="19"/>
      <c r="C10" s="21">
        <f>SUM(C56)</f>
        <v>9</v>
      </c>
      <c r="D10" s="21">
        <v>10</v>
      </c>
      <c r="E10" s="46"/>
      <c r="F10" s="13"/>
    </row>
    <row r="11" spans="1:9" s="1" customFormat="1" ht="29.25" customHeight="1" x14ac:dyDescent="0.25">
      <c r="A11" s="45" t="s">
        <v>11</v>
      </c>
      <c r="B11" s="19"/>
      <c r="C11" s="21">
        <f>SUM(C64)</f>
        <v>3</v>
      </c>
      <c r="D11" s="21">
        <v>5</v>
      </c>
      <c r="E11" s="46"/>
      <c r="F11" s="13"/>
    </row>
    <row r="12" spans="1:9" s="1" customFormat="1" ht="29.25" customHeight="1" x14ac:dyDescent="0.25">
      <c r="A12" s="45" t="s">
        <v>12</v>
      </c>
      <c r="B12" s="19"/>
      <c r="C12" s="21">
        <f>SUM(C73)</f>
        <v>10</v>
      </c>
      <c r="D12" s="21">
        <v>10</v>
      </c>
      <c r="E12" s="46"/>
      <c r="F12" s="13"/>
    </row>
    <row r="13" spans="1:9" s="1" customFormat="1" ht="29.25" customHeight="1" x14ac:dyDescent="0.25">
      <c r="A13" s="45" t="s">
        <v>13</v>
      </c>
      <c r="B13" s="19"/>
      <c r="C13" s="21">
        <f>SUM(C82)</f>
        <v>25</v>
      </c>
      <c r="D13" s="21">
        <v>25</v>
      </c>
      <c r="E13" s="46"/>
      <c r="F13" s="13"/>
    </row>
    <row r="14" spans="1:9" s="1" customFormat="1" ht="37.5" customHeight="1" x14ac:dyDescent="0.25">
      <c r="A14" s="51" t="s">
        <v>14</v>
      </c>
      <c r="B14" s="52"/>
      <c r="C14" s="53">
        <f>SUM(C6:C13)</f>
        <v>89</v>
      </c>
      <c r="D14" s="53">
        <v>100</v>
      </c>
      <c r="E14" s="54"/>
      <c r="F14" s="14"/>
    </row>
    <row r="15" spans="1:9" s="1" customFormat="1" ht="13.8" x14ac:dyDescent="0.25">
      <c r="A15" s="43"/>
      <c r="B15" s="43"/>
      <c r="C15" s="43"/>
      <c r="D15" s="43"/>
      <c r="E15" s="43"/>
    </row>
    <row r="16" spans="1:9" s="1" customFormat="1" ht="24.75" customHeight="1" thickBot="1" x14ac:dyDescent="0.3">
      <c r="A16" s="94" t="s">
        <v>16</v>
      </c>
      <c r="B16" s="94"/>
      <c r="C16" s="94"/>
      <c r="D16" s="94"/>
      <c r="E16" s="94"/>
    </row>
    <row r="17" spans="1:10" s="1" customFormat="1" ht="69" customHeight="1" thickTop="1" x14ac:dyDescent="0.25">
      <c r="A17" s="91" t="s">
        <v>175</v>
      </c>
      <c r="B17" s="92"/>
      <c r="C17" s="92"/>
      <c r="D17" s="92"/>
      <c r="E17" s="92"/>
      <c r="F17" s="102"/>
      <c r="G17" s="103"/>
      <c r="H17" s="103"/>
      <c r="I17" s="103"/>
      <c r="J17" s="103"/>
    </row>
    <row r="18" spans="1:10" s="1" customFormat="1" ht="36" customHeight="1" x14ac:dyDescent="0.25">
      <c r="A18" s="47" t="s">
        <v>15</v>
      </c>
      <c r="B18" s="48" t="s">
        <v>1</v>
      </c>
      <c r="C18" s="49" t="s">
        <v>2</v>
      </c>
      <c r="D18" s="49" t="s">
        <v>3</v>
      </c>
      <c r="E18" s="50" t="s">
        <v>4</v>
      </c>
      <c r="F18" s="5"/>
      <c r="G18" s="6"/>
      <c r="H18" s="6"/>
      <c r="I18" s="6"/>
      <c r="J18" s="6"/>
    </row>
    <row r="19" spans="1:10" s="1" customFormat="1" ht="60" x14ac:dyDescent="0.25">
      <c r="A19" s="55" t="s">
        <v>17</v>
      </c>
      <c r="B19" s="28" t="s">
        <v>210</v>
      </c>
      <c r="C19" s="21">
        <v>5</v>
      </c>
      <c r="D19" s="21">
        <v>5</v>
      </c>
      <c r="E19" s="46" t="s">
        <v>149</v>
      </c>
    </row>
    <row r="20" spans="1:10" s="1" customFormat="1" ht="60" x14ac:dyDescent="0.25">
      <c r="A20" s="55" t="s">
        <v>18</v>
      </c>
      <c r="B20" s="28" t="s">
        <v>206</v>
      </c>
      <c r="C20" s="21"/>
      <c r="D20" s="21">
        <v>3</v>
      </c>
      <c r="E20" s="46"/>
    </row>
    <row r="21" spans="1:10" s="1" customFormat="1" ht="45" x14ac:dyDescent="0.25">
      <c r="A21" s="55" t="s">
        <v>19</v>
      </c>
      <c r="B21" s="29" t="s">
        <v>188</v>
      </c>
      <c r="C21" s="21"/>
      <c r="D21" s="21">
        <v>1</v>
      </c>
      <c r="E21" s="46"/>
    </row>
    <row r="22" spans="1:10" s="1" customFormat="1" ht="30" x14ac:dyDescent="0.25">
      <c r="A22" s="45" t="s">
        <v>20</v>
      </c>
      <c r="B22" s="29" t="s">
        <v>189</v>
      </c>
      <c r="C22" s="36"/>
      <c r="D22" s="21">
        <v>0</v>
      </c>
      <c r="E22" s="56"/>
    </row>
    <row r="23" spans="1:10" s="1" customFormat="1" ht="48.75" customHeight="1" x14ac:dyDescent="0.25">
      <c r="A23" s="51" t="s">
        <v>21</v>
      </c>
      <c r="B23" s="52"/>
      <c r="C23" s="53">
        <f>SUM(C19:C22)</f>
        <v>5</v>
      </c>
      <c r="D23" s="57"/>
      <c r="E23" s="54"/>
      <c r="F23" s="7"/>
    </row>
    <row r="24" spans="1:10" s="1" customFormat="1" ht="13.8" x14ac:dyDescent="0.25">
      <c r="A24" s="43"/>
      <c r="B24" s="43"/>
      <c r="C24" s="43"/>
      <c r="D24" s="43"/>
      <c r="E24" s="43"/>
    </row>
    <row r="25" spans="1:10" s="1" customFormat="1" ht="25.5" customHeight="1" thickBot="1" x14ac:dyDescent="0.3">
      <c r="A25" s="75" t="s">
        <v>22</v>
      </c>
      <c r="B25" s="76"/>
      <c r="C25" s="76"/>
      <c r="D25" s="76"/>
      <c r="E25" s="76"/>
    </row>
    <row r="26" spans="1:10" s="1" customFormat="1" ht="33.75" customHeight="1" thickTop="1" x14ac:dyDescent="0.25">
      <c r="A26" s="104" t="s">
        <v>23</v>
      </c>
      <c r="B26" s="105"/>
      <c r="C26" s="105"/>
      <c r="D26" s="105"/>
      <c r="E26" s="106"/>
    </row>
    <row r="27" spans="1:10" s="1" customFormat="1" ht="36" customHeight="1" x14ac:dyDescent="0.25">
      <c r="A27" s="47" t="s">
        <v>15</v>
      </c>
      <c r="B27" s="48" t="s">
        <v>1</v>
      </c>
      <c r="C27" s="49" t="s">
        <v>2</v>
      </c>
      <c r="D27" s="49" t="s">
        <v>3</v>
      </c>
      <c r="E27" s="50" t="s">
        <v>4</v>
      </c>
    </row>
    <row r="28" spans="1:10" s="1" customFormat="1" ht="75" x14ac:dyDescent="0.25">
      <c r="A28" s="45" t="s">
        <v>24</v>
      </c>
      <c r="B28" s="29" t="s">
        <v>190</v>
      </c>
      <c r="C28" s="21"/>
      <c r="D28" s="21">
        <v>10</v>
      </c>
      <c r="E28" s="46"/>
    </row>
    <row r="29" spans="1:10" s="1" customFormat="1" ht="75" x14ac:dyDescent="0.25">
      <c r="A29" s="45" t="s">
        <v>25</v>
      </c>
      <c r="B29" s="29" t="s">
        <v>191</v>
      </c>
      <c r="C29" s="36"/>
      <c r="D29" s="21">
        <v>7</v>
      </c>
      <c r="E29" s="46"/>
    </row>
    <row r="30" spans="1:10" s="1" customFormat="1" ht="60" x14ac:dyDescent="0.25">
      <c r="A30" s="45" t="s">
        <v>26</v>
      </c>
      <c r="B30" s="29" t="s">
        <v>192</v>
      </c>
      <c r="C30" s="36">
        <v>4</v>
      </c>
      <c r="D30" s="21">
        <v>4</v>
      </c>
      <c r="E30" s="46" t="s">
        <v>116</v>
      </c>
    </row>
    <row r="31" spans="1:10" s="1" customFormat="1" ht="45" x14ac:dyDescent="0.25">
      <c r="A31" s="45" t="s">
        <v>27</v>
      </c>
      <c r="B31" s="29" t="s">
        <v>193</v>
      </c>
      <c r="C31" s="36"/>
      <c r="D31" s="21">
        <v>0</v>
      </c>
      <c r="E31" s="60"/>
    </row>
    <row r="32" spans="1:10" s="1" customFormat="1" ht="35.25" customHeight="1" x14ac:dyDescent="0.25">
      <c r="A32" s="51" t="s">
        <v>29</v>
      </c>
      <c r="B32" s="52"/>
      <c r="C32" s="53">
        <f>SUM(C28:C31)</f>
        <v>4</v>
      </c>
      <c r="D32" s="57"/>
      <c r="E32" s="54"/>
    </row>
    <row r="33" spans="1:10" s="1" customFormat="1" ht="13.8" x14ac:dyDescent="0.25">
      <c r="A33" s="43"/>
      <c r="B33" s="43"/>
      <c r="C33" s="43"/>
      <c r="D33" s="43"/>
      <c r="E33" s="43"/>
    </row>
    <row r="34" spans="1:10" s="1" customFormat="1" ht="70.5" customHeight="1" x14ac:dyDescent="0.25">
      <c r="A34" s="77" t="s">
        <v>183</v>
      </c>
      <c r="B34" s="80"/>
      <c r="C34" s="80"/>
      <c r="D34" s="80"/>
      <c r="E34" s="81"/>
    </row>
    <row r="35" spans="1:10" s="1" customFormat="1" ht="36" customHeight="1" x14ac:dyDescent="0.25">
      <c r="A35" s="47" t="s">
        <v>15</v>
      </c>
      <c r="B35" s="48" t="s">
        <v>1</v>
      </c>
      <c r="C35" s="49" t="s">
        <v>2</v>
      </c>
      <c r="D35" s="49" t="s">
        <v>3</v>
      </c>
      <c r="E35" s="50" t="s">
        <v>4</v>
      </c>
      <c r="F35" s="5"/>
      <c r="G35" s="6"/>
      <c r="H35" s="6"/>
      <c r="I35" s="6"/>
      <c r="J35" s="6"/>
    </row>
    <row r="36" spans="1:10" s="1" customFormat="1" ht="87.75" customHeight="1" x14ac:dyDescent="0.25">
      <c r="A36" s="45" t="s">
        <v>30</v>
      </c>
      <c r="B36" s="29" t="s">
        <v>190</v>
      </c>
      <c r="C36" s="21">
        <v>9</v>
      </c>
      <c r="D36" s="21">
        <v>10</v>
      </c>
      <c r="E36" s="46" t="s">
        <v>117</v>
      </c>
    </row>
    <row r="37" spans="1:10" s="1" customFormat="1" ht="60" x14ac:dyDescent="0.25">
      <c r="A37" s="45" t="s">
        <v>31</v>
      </c>
      <c r="B37" s="29" t="s">
        <v>191</v>
      </c>
      <c r="C37" s="33"/>
      <c r="D37" s="21">
        <v>7</v>
      </c>
      <c r="E37" s="66"/>
    </row>
    <row r="38" spans="1:10" s="1" customFormat="1" ht="60" x14ac:dyDescent="0.25">
      <c r="A38" s="45" t="s">
        <v>32</v>
      </c>
      <c r="B38" s="29" t="s">
        <v>192</v>
      </c>
      <c r="C38" s="33"/>
      <c r="D38" s="21">
        <v>4</v>
      </c>
      <c r="E38" s="66"/>
    </row>
    <row r="39" spans="1:10" s="1" customFormat="1" ht="45" x14ac:dyDescent="0.25">
      <c r="A39" s="45" t="s">
        <v>33</v>
      </c>
      <c r="B39" s="29" t="s">
        <v>193</v>
      </c>
      <c r="C39" s="33"/>
      <c r="D39" s="21">
        <v>0</v>
      </c>
      <c r="E39" s="66"/>
    </row>
    <row r="40" spans="1:10" s="1" customFormat="1" ht="39.75" customHeight="1" x14ac:dyDescent="0.25">
      <c r="A40" s="51" t="s">
        <v>34</v>
      </c>
      <c r="B40" s="52"/>
      <c r="C40" s="67">
        <f>SUM(C36:C39)</f>
        <v>9</v>
      </c>
      <c r="D40" s="68"/>
      <c r="E40" s="54"/>
    </row>
    <row r="41" spans="1:10" s="1" customFormat="1" ht="13.8" x14ac:dyDescent="0.25">
      <c r="A41" s="43"/>
      <c r="B41" s="43"/>
      <c r="C41" s="43"/>
      <c r="D41" s="43"/>
      <c r="E41" s="43"/>
    </row>
    <row r="42" spans="1:10" s="1" customFormat="1" ht="90.75" customHeight="1" x14ac:dyDescent="0.25">
      <c r="A42" s="77" t="s">
        <v>184</v>
      </c>
      <c r="B42" s="80"/>
      <c r="C42" s="80"/>
      <c r="D42" s="80"/>
      <c r="E42" s="81"/>
    </row>
    <row r="43" spans="1:10" s="1" customFormat="1" ht="36.75" customHeight="1" x14ac:dyDescent="0.25">
      <c r="A43" s="47" t="s">
        <v>15</v>
      </c>
      <c r="B43" s="48" t="s">
        <v>1</v>
      </c>
      <c r="C43" s="49" t="s">
        <v>2</v>
      </c>
      <c r="D43" s="49" t="s">
        <v>3</v>
      </c>
      <c r="E43" s="50" t="s">
        <v>4</v>
      </c>
    </row>
    <row r="44" spans="1:10" s="1" customFormat="1" ht="165" x14ac:dyDescent="0.25">
      <c r="A44" s="45" t="s">
        <v>195</v>
      </c>
      <c r="B44" s="29" t="s">
        <v>196</v>
      </c>
      <c r="C44" s="21">
        <v>24</v>
      </c>
      <c r="D44" s="21">
        <v>25</v>
      </c>
      <c r="E44" s="46" t="s">
        <v>118</v>
      </c>
    </row>
    <row r="45" spans="1:10" s="1" customFormat="1" ht="150" x14ac:dyDescent="0.25">
      <c r="A45" s="45" t="s">
        <v>36</v>
      </c>
      <c r="B45" s="29" t="s">
        <v>197</v>
      </c>
      <c r="C45" s="36"/>
      <c r="D45" s="21">
        <v>15</v>
      </c>
      <c r="E45" s="69"/>
    </row>
    <row r="46" spans="1:10" s="1" customFormat="1" ht="180" x14ac:dyDescent="0.25">
      <c r="A46" s="45" t="s">
        <v>38</v>
      </c>
      <c r="B46" s="29" t="s">
        <v>198</v>
      </c>
      <c r="C46" s="36"/>
      <c r="D46" s="21">
        <v>5</v>
      </c>
      <c r="E46" s="69"/>
    </row>
    <row r="47" spans="1:10" s="1" customFormat="1" ht="150" x14ac:dyDescent="0.25">
      <c r="A47" s="45" t="s">
        <v>40</v>
      </c>
      <c r="B47" s="29" t="s">
        <v>193</v>
      </c>
      <c r="C47" s="36"/>
      <c r="D47" s="21">
        <v>0</v>
      </c>
      <c r="E47" s="69"/>
    </row>
    <row r="48" spans="1:10" s="1" customFormat="1" ht="36" customHeight="1" x14ac:dyDescent="0.25">
      <c r="A48" s="51" t="s">
        <v>41</v>
      </c>
      <c r="B48" s="52"/>
      <c r="C48" s="53">
        <f>SUM(C44:C47)</f>
        <v>24</v>
      </c>
      <c r="D48" s="57"/>
      <c r="E48" s="54"/>
    </row>
    <row r="49" spans="1:8" s="1" customFormat="1" ht="13.8" x14ac:dyDescent="0.25">
      <c r="A49" s="43"/>
      <c r="B49" s="43"/>
      <c r="C49" s="43"/>
      <c r="D49" s="43"/>
      <c r="E49" s="43"/>
      <c r="F49" s="2"/>
      <c r="G49" s="2"/>
      <c r="H49" s="2"/>
    </row>
    <row r="50" spans="1:8" s="1" customFormat="1" ht="40.5" customHeight="1" x14ac:dyDescent="0.25">
      <c r="A50" s="77" t="s">
        <v>178</v>
      </c>
      <c r="B50" s="80"/>
      <c r="C50" s="80"/>
      <c r="D50" s="80"/>
      <c r="E50" s="81"/>
    </row>
    <row r="51" spans="1:8" s="1" customFormat="1" ht="36" customHeight="1" x14ac:dyDescent="0.25">
      <c r="A51" s="47" t="s">
        <v>15</v>
      </c>
      <c r="B51" s="48" t="s">
        <v>1</v>
      </c>
      <c r="C51" s="49" t="s">
        <v>2</v>
      </c>
      <c r="D51" s="49" t="s">
        <v>3</v>
      </c>
      <c r="E51" s="50" t="s">
        <v>4</v>
      </c>
    </row>
    <row r="52" spans="1:8" s="1" customFormat="1" ht="75" x14ac:dyDescent="0.25">
      <c r="A52" s="45" t="s">
        <v>42</v>
      </c>
      <c r="B52" s="29" t="s">
        <v>190</v>
      </c>
      <c r="C52" s="21">
        <v>9</v>
      </c>
      <c r="D52" s="21">
        <v>10</v>
      </c>
      <c r="E52" s="46" t="s">
        <v>150</v>
      </c>
    </row>
    <row r="53" spans="1:8" s="1" customFormat="1" ht="90" x14ac:dyDescent="0.25">
      <c r="A53" s="45" t="s">
        <v>43</v>
      </c>
      <c r="B53" s="29" t="s">
        <v>191</v>
      </c>
      <c r="C53" s="36"/>
      <c r="D53" s="21">
        <v>7</v>
      </c>
      <c r="E53" s="66"/>
    </row>
    <row r="54" spans="1:8" s="1" customFormat="1" ht="90" x14ac:dyDescent="0.25">
      <c r="A54" s="45" t="s">
        <v>44</v>
      </c>
      <c r="B54" s="29" t="s">
        <v>192</v>
      </c>
      <c r="C54" s="36"/>
      <c r="D54" s="21">
        <v>4</v>
      </c>
      <c r="E54" s="46"/>
    </row>
    <row r="55" spans="1:8" s="1" customFormat="1" ht="75" x14ac:dyDescent="0.25">
      <c r="A55" s="45" t="s">
        <v>45</v>
      </c>
      <c r="B55" s="29" t="s">
        <v>193</v>
      </c>
      <c r="C55" s="36"/>
      <c r="D55" s="21">
        <v>0</v>
      </c>
      <c r="E55" s="66"/>
    </row>
    <row r="56" spans="1:8" s="1" customFormat="1" ht="39.75" customHeight="1" x14ac:dyDescent="0.25">
      <c r="A56" s="51" t="s">
        <v>46</v>
      </c>
      <c r="B56" s="52"/>
      <c r="C56" s="67">
        <f>SUM(C52:C55)</f>
        <v>9</v>
      </c>
      <c r="D56" s="68"/>
      <c r="E56" s="54"/>
    </row>
    <row r="57" spans="1:8" s="1" customFormat="1" ht="13.8" x14ac:dyDescent="0.25">
      <c r="A57" s="43"/>
      <c r="B57" s="43"/>
      <c r="C57" s="43"/>
      <c r="D57" s="43"/>
      <c r="E57" s="43"/>
      <c r="F57" s="2"/>
      <c r="G57" s="2"/>
      <c r="H57" s="2"/>
    </row>
    <row r="58" spans="1:8" s="1" customFormat="1" ht="44.25" customHeight="1" x14ac:dyDescent="0.25">
      <c r="A58" s="77" t="s">
        <v>179</v>
      </c>
      <c r="B58" s="80"/>
      <c r="C58" s="80"/>
      <c r="D58" s="80"/>
      <c r="E58" s="81"/>
    </row>
    <row r="59" spans="1:8" s="1" customFormat="1" ht="36.75" customHeight="1" x14ac:dyDescent="0.25">
      <c r="A59" s="47" t="s">
        <v>15</v>
      </c>
      <c r="B59" s="48" t="s">
        <v>1</v>
      </c>
      <c r="C59" s="49" t="s">
        <v>2</v>
      </c>
      <c r="D59" s="49" t="s">
        <v>3</v>
      </c>
      <c r="E59" s="50" t="s">
        <v>4</v>
      </c>
    </row>
    <row r="60" spans="1:8" s="1" customFormat="1" ht="75" x14ac:dyDescent="0.25">
      <c r="A60" s="45" t="s">
        <v>47</v>
      </c>
      <c r="B60" s="29" t="s">
        <v>199</v>
      </c>
      <c r="C60" s="21"/>
      <c r="D60" s="21">
        <v>5</v>
      </c>
      <c r="E60" s="54"/>
    </row>
    <row r="61" spans="1:8" s="1" customFormat="1" ht="75" x14ac:dyDescent="0.25">
      <c r="A61" s="45" t="s">
        <v>48</v>
      </c>
      <c r="B61" s="29" t="s">
        <v>200</v>
      </c>
      <c r="C61" s="21">
        <v>3</v>
      </c>
      <c r="D61" s="21">
        <v>3</v>
      </c>
      <c r="E61" s="46" t="s">
        <v>151</v>
      </c>
      <c r="F61" s="2"/>
      <c r="G61" s="2"/>
      <c r="H61" s="2"/>
    </row>
    <row r="62" spans="1:8" s="1" customFormat="1" ht="60" x14ac:dyDescent="0.25">
      <c r="A62" s="45" t="s">
        <v>49</v>
      </c>
      <c r="B62" s="29" t="s">
        <v>201</v>
      </c>
      <c r="C62" s="25"/>
      <c r="D62" s="21">
        <v>1</v>
      </c>
      <c r="E62" s="46"/>
      <c r="F62" s="2"/>
      <c r="G62" s="2"/>
      <c r="H62" s="2"/>
    </row>
    <row r="63" spans="1:8" s="1" customFormat="1" ht="45" x14ac:dyDescent="0.25">
      <c r="A63" s="45" t="s">
        <v>50</v>
      </c>
      <c r="B63" s="29" t="s">
        <v>193</v>
      </c>
      <c r="C63" s="25"/>
      <c r="D63" s="21">
        <v>0</v>
      </c>
      <c r="E63" s="46"/>
      <c r="F63" s="2"/>
      <c r="G63" s="2"/>
      <c r="H63" s="2"/>
    </row>
    <row r="64" spans="1:8" s="1" customFormat="1" ht="40.5" customHeight="1" x14ac:dyDescent="0.25">
      <c r="A64" s="51" t="s">
        <v>51</v>
      </c>
      <c r="B64" s="52"/>
      <c r="C64" s="53">
        <f>SUM(C60:C63)</f>
        <v>3</v>
      </c>
      <c r="D64" s="57"/>
      <c r="E64" s="54"/>
    </row>
    <row r="65" spans="1:5" s="1" customFormat="1" ht="13.8" x14ac:dyDescent="0.25">
      <c r="A65" s="43"/>
      <c r="B65" s="43"/>
      <c r="C65" s="43"/>
      <c r="D65" s="43"/>
      <c r="E65" s="43"/>
    </row>
    <row r="66" spans="1:5" s="1" customFormat="1" ht="30" customHeight="1" thickBot="1" x14ac:dyDescent="0.3">
      <c r="A66" s="75" t="s">
        <v>52</v>
      </c>
      <c r="B66" s="76"/>
      <c r="C66" s="76"/>
      <c r="D66" s="76"/>
      <c r="E66" s="76"/>
    </row>
    <row r="67" spans="1:5" s="1" customFormat="1" ht="188.25" customHeight="1" thickTop="1" x14ac:dyDescent="0.25">
      <c r="A67" s="77" t="s">
        <v>180</v>
      </c>
      <c r="B67" s="80"/>
      <c r="C67" s="80"/>
      <c r="D67" s="80"/>
      <c r="E67" s="81"/>
    </row>
    <row r="68" spans="1:5" s="1" customFormat="1" ht="36.75" customHeight="1" x14ac:dyDescent="0.25">
      <c r="A68" s="47" t="s">
        <v>15</v>
      </c>
      <c r="B68" s="48" t="s">
        <v>1</v>
      </c>
      <c r="C68" s="49" t="s">
        <v>2</v>
      </c>
      <c r="D68" s="49" t="s">
        <v>3</v>
      </c>
      <c r="E68" s="50" t="s">
        <v>4</v>
      </c>
    </row>
    <row r="69" spans="1:5" s="1" customFormat="1" ht="30" x14ac:dyDescent="0.25">
      <c r="A69" s="45" t="s">
        <v>53</v>
      </c>
      <c r="B69" s="29" t="s">
        <v>202</v>
      </c>
      <c r="C69" s="21">
        <v>10</v>
      </c>
      <c r="D69" s="21">
        <v>10</v>
      </c>
      <c r="E69" s="46" t="s">
        <v>82</v>
      </c>
    </row>
    <row r="70" spans="1:5" s="1" customFormat="1" ht="30" x14ac:dyDescent="0.25">
      <c r="A70" s="45" t="s">
        <v>54</v>
      </c>
      <c r="B70" s="29" t="s">
        <v>203</v>
      </c>
      <c r="C70" s="36"/>
      <c r="D70" s="36">
        <v>7</v>
      </c>
      <c r="E70" s="46"/>
    </row>
    <row r="71" spans="1:5" s="1" customFormat="1" ht="30" x14ac:dyDescent="0.25">
      <c r="A71" s="45" t="s">
        <v>55</v>
      </c>
      <c r="B71" s="29" t="s">
        <v>204</v>
      </c>
      <c r="C71" s="36"/>
      <c r="D71" s="36">
        <v>3</v>
      </c>
      <c r="E71" s="46"/>
    </row>
    <row r="72" spans="1:5" s="1" customFormat="1" ht="30" x14ac:dyDescent="0.25">
      <c r="A72" s="45" t="s">
        <v>56</v>
      </c>
      <c r="B72" s="29" t="s">
        <v>193</v>
      </c>
      <c r="C72" s="36"/>
      <c r="D72" s="36">
        <v>0</v>
      </c>
      <c r="E72" s="46"/>
    </row>
    <row r="73" spans="1:5" s="1" customFormat="1" ht="36.75" customHeight="1" x14ac:dyDescent="0.25">
      <c r="A73" s="51" t="s">
        <v>57</v>
      </c>
      <c r="B73" s="52"/>
      <c r="C73" s="67">
        <f>SUM(C69:C72)</f>
        <v>10</v>
      </c>
      <c r="D73" s="68"/>
      <c r="E73" s="54"/>
    </row>
    <row r="74" spans="1:5" x14ac:dyDescent="0.3">
      <c r="A74" s="44"/>
      <c r="B74" s="44"/>
      <c r="C74" s="44"/>
      <c r="D74" s="44"/>
      <c r="E74" s="44"/>
    </row>
    <row r="75" spans="1:5" ht="24" customHeight="1" thickBot="1" x14ac:dyDescent="0.35">
      <c r="A75" s="75" t="s">
        <v>182</v>
      </c>
      <c r="B75" s="76"/>
      <c r="C75" s="76"/>
      <c r="D75" s="76"/>
      <c r="E75" s="76"/>
    </row>
    <row r="76" spans="1:5" ht="125.25" customHeight="1" thickTop="1" x14ac:dyDescent="0.3">
      <c r="A76" s="91" t="s">
        <v>181</v>
      </c>
      <c r="B76" s="95"/>
      <c r="C76" s="95"/>
      <c r="D76" s="95"/>
      <c r="E76" s="96"/>
    </row>
    <row r="77" spans="1:5" ht="36" customHeight="1" x14ac:dyDescent="0.3">
      <c r="A77" s="47" t="s">
        <v>15</v>
      </c>
      <c r="B77" s="48" t="s">
        <v>1</v>
      </c>
      <c r="C77" s="49" t="s">
        <v>2</v>
      </c>
      <c r="D77" s="49" t="s">
        <v>3</v>
      </c>
      <c r="E77" s="50" t="s">
        <v>4</v>
      </c>
    </row>
    <row r="78" spans="1:5" ht="105" x14ac:dyDescent="0.3">
      <c r="A78" s="45" t="s">
        <v>58</v>
      </c>
      <c r="B78" s="29" t="s">
        <v>196</v>
      </c>
      <c r="C78" s="21">
        <v>25</v>
      </c>
      <c r="D78" s="21">
        <v>25</v>
      </c>
      <c r="E78" s="54" t="s">
        <v>152</v>
      </c>
    </row>
    <row r="79" spans="1:5" ht="105" x14ac:dyDescent="0.3">
      <c r="A79" s="45" t="s">
        <v>59</v>
      </c>
      <c r="B79" s="29" t="s">
        <v>197</v>
      </c>
      <c r="C79" s="21"/>
      <c r="D79" s="21">
        <v>15</v>
      </c>
      <c r="E79" s="46"/>
    </row>
    <row r="80" spans="1:5" ht="90" x14ac:dyDescent="0.3">
      <c r="A80" s="45" t="s">
        <v>60</v>
      </c>
      <c r="B80" s="29" t="s">
        <v>198</v>
      </c>
      <c r="C80" s="36"/>
      <c r="D80" s="21">
        <v>5</v>
      </c>
      <c r="E80" s="46"/>
    </row>
    <row r="81" spans="1:5" ht="75" x14ac:dyDescent="0.3">
      <c r="A81" s="45" t="s">
        <v>61</v>
      </c>
      <c r="B81" s="29" t="s">
        <v>193</v>
      </c>
      <c r="C81" s="70"/>
      <c r="D81" s="21">
        <v>0</v>
      </c>
      <c r="E81" s="46"/>
    </row>
    <row r="82" spans="1:5" ht="37.5" customHeight="1" x14ac:dyDescent="0.3">
      <c r="A82" s="51" t="s">
        <v>62</v>
      </c>
      <c r="B82" s="52"/>
      <c r="C82" s="53">
        <f>SUM(C78:C81)</f>
        <v>25</v>
      </c>
      <c r="D82" s="57"/>
      <c r="E82" s="54"/>
    </row>
    <row r="83" spans="1:5" x14ac:dyDescent="0.3">
      <c r="A83" s="7"/>
      <c r="B83" s="6"/>
      <c r="C83" s="8"/>
      <c r="D83" s="8"/>
      <c r="E83" s="9"/>
    </row>
    <row r="84" spans="1:5" ht="20.399999999999999" x14ac:dyDescent="0.3">
      <c r="A84" s="10" t="s">
        <v>63</v>
      </c>
      <c r="B84" s="3"/>
      <c r="C84" s="11">
        <f>SUM(C23+C32+C40+C48+C56+C64+C73+C82)</f>
        <v>89</v>
      </c>
      <c r="D84" s="11">
        <v>100</v>
      </c>
      <c r="E84" s="4"/>
    </row>
  </sheetData>
  <sheetProtection algorithmName="SHA-512" hashValue="XQqvCdcE1i/p4ssa8tBM5Dlz8hZgrxmzH+6mmW4mF0cR7ZrHMS/38MTzjYiIZq8z2Ry8U+s9N32GnK0NDalLfQ==" saltValue="YqMfRQuYifY1HHJDBtbLcA==" spinCount="100000" sheet="1" objects="1" scenarios="1"/>
  <mergeCells count="17">
    <mergeCell ref="A17:E17"/>
    <mergeCell ref="F17:J17"/>
    <mergeCell ref="A34:E34"/>
    <mergeCell ref="A1:E1"/>
    <mergeCell ref="A2:E2"/>
    <mergeCell ref="A3:E3"/>
    <mergeCell ref="A4:E4"/>
    <mergeCell ref="A25:E25"/>
    <mergeCell ref="A26:E26"/>
    <mergeCell ref="A16:E16"/>
    <mergeCell ref="A75:E75"/>
    <mergeCell ref="A76:E76"/>
    <mergeCell ref="A66:E66"/>
    <mergeCell ref="A67:E67"/>
    <mergeCell ref="A42:E42"/>
    <mergeCell ref="A50:E50"/>
    <mergeCell ref="A58:E58"/>
  </mergeCells>
  <pageMargins left="0.7" right="0.7" top="0.75" bottom="0.75" header="0.3" footer="0.3"/>
  <pageSetup scale="33" orientation="portrait" r:id="rId1"/>
  <rowBreaks count="2" manualBreakCount="2">
    <brk id="41" max="4" man="1"/>
    <brk id="65" max="4" man="1"/>
  </rowBreaks>
  <tableParts count="9">
    <tablePart r:id="rId2"/>
    <tablePart r:id="rId3"/>
    <tablePart r:id="rId4"/>
    <tablePart r:id="rId5"/>
    <tablePart r:id="rId6"/>
    <tablePart r:id="rId7"/>
    <tablePart r:id="rId8"/>
    <tablePart r:id="rId9"/>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17th Judicial Cass County PO</vt:lpstr>
      <vt:lpstr>Boone County PA</vt:lpstr>
      <vt:lpstr>City of STL Victim Services</vt:lpstr>
      <vt:lpstr>Grain Valley PD</vt:lpstr>
      <vt:lpstr>County of Greene</vt:lpstr>
      <vt:lpstr>Jackson County PO</vt:lpstr>
      <vt:lpstr>KC Law Department</vt:lpstr>
      <vt:lpstr>Livingston County PO</vt:lpstr>
      <vt:lpstr>McDonald County Circuit Court</vt:lpstr>
      <vt:lpstr>St. Charles County PO</vt:lpstr>
      <vt:lpstr>Randolph County PO</vt:lpstr>
      <vt:lpstr>Reynolds County Sheriffs Office</vt:lpstr>
      <vt:lpstr>MAPA</vt:lpstr>
      <vt:lpstr>'17th Judicial Cass County PO'!Print_Area</vt:lpstr>
      <vt:lpstr>'Boone County PA'!Print_Area</vt:lpstr>
      <vt:lpstr>'City of STL Victim Services'!Print_Area</vt:lpstr>
      <vt:lpstr>'County of Greene'!Print_Area</vt:lpstr>
      <vt:lpstr>'Grain Valley PD'!Print_Area</vt:lpstr>
      <vt:lpstr>'Jackson County PO'!Print_Area</vt:lpstr>
      <vt:lpstr>'KC Law Department'!Print_Area</vt:lpstr>
      <vt:lpstr>'Livingston County PO'!Print_Area</vt:lpstr>
      <vt:lpstr>MAPA!Print_Area</vt:lpstr>
      <vt:lpstr>'McDonald County Circuit Court'!Print_Area</vt:lpstr>
      <vt:lpstr>'Randolph County PO'!Print_Area</vt:lpstr>
      <vt:lpstr>'Reynolds County Sheriffs Office'!Print_Area</vt:lpstr>
      <vt:lpstr>'St. Charles County PO'!Print_Area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Dunn, Taylor</dc:creator>
  <cp:lastModifiedBy>Olvera, Sophia</cp:lastModifiedBy>
  <cp:lastPrinted>2026-02-18T20:08:29Z</cp:lastPrinted>
  <dcterms:created xsi:type="dcterms:W3CDTF">2025-01-28T20:14:59Z</dcterms:created>
  <dcterms:modified xsi:type="dcterms:W3CDTF">2026-02-23T17:35:25Z</dcterms:modified>
</cp:coreProperties>
</file>